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q-data-01\userdata\rbaiza\MyStuff\CONTRACT\"/>
    </mc:Choice>
  </mc:AlternateContent>
  <bookViews>
    <workbookView xWindow="0" yWindow="0" windowWidth="21570" windowHeight="8550"/>
  </bookViews>
  <sheets>
    <sheet name="Group 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03" i="1" l="1"/>
  <c r="F205" i="1" s="1"/>
  <c r="F195" i="1"/>
  <c r="F197" i="1" s="1"/>
  <c r="F188" i="1"/>
  <c r="F187" i="1"/>
  <c r="F185" i="1"/>
  <c r="F138" i="1"/>
  <c r="F140" i="1"/>
  <c r="F163" i="1"/>
  <c r="F162" i="1"/>
  <c r="F161" i="1"/>
  <c r="F160" i="1"/>
  <c r="F159" i="1"/>
  <c r="F158" i="1"/>
  <c r="F157" i="1"/>
  <c r="F156" i="1"/>
  <c r="F155" i="1"/>
  <c r="F154" i="1"/>
  <c r="F153" i="1"/>
  <c r="F152" i="1"/>
  <c r="F151" i="1"/>
  <c r="F150" i="1"/>
  <c r="F149" i="1"/>
  <c r="F148" i="1"/>
  <c r="F147" i="1"/>
  <c r="F146" i="1"/>
  <c r="F145" i="1"/>
  <c r="F144" i="1"/>
  <c r="F143" i="1"/>
  <c r="F142" i="1"/>
  <c r="F137" i="1"/>
  <c r="F133" i="1"/>
  <c r="F136" i="1"/>
  <c r="F135" i="1"/>
  <c r="F132" i="1"/>
  <c r="F131" i="1"/>
  <c r="F129" i="1"/>
  <c r="F127" i="1"/>
  <c r="F125" i="1"/>
  <c r="F123" i="1"/>
  <c r="F121" i="1"/>
  <c r="F108" i="1"/>
  <c r="F119" i="1"/>
  <c r="F117" i="1"/>
  <c r="F115" i="1"/>
  <c r="F113" i="1"/>
  <c r="F111" i="1"/>
  <c r="F110" i="1"/>
  <c r="F109" i="1"/>
  <c r="F106" i="1"/>
  <c r="F104" i="1"/>
  <c r="F102" i="1"/>
  <c r="F100" i="1"/>
  <c r="F98" i="1"/>
  <c r="F97" i="1"/>
  <c r="F95" i="1"/>
  <c r="F93" i="1"/>
  <c r="F84" i="1"/>
  <c r="F86" i="1"/>
  <c r="F88" i="1"/>
  <c r="F92" i="1"/>
  <c r="F91" i="1"/>
  <c r="F90" i="1"/>
  <c r="F83" i="1"/>
  <c r="F77" i="1"/>
  <c r="F75" i="1"/>
  <c r="F80" i="1"/>
  <c r="F82" i="1"/>
  <c r="F79" i="1"/>
  <c r="F74" i="1"/>
  <c r="F73" i="1"/>
  <c r="F72" i="1"/>
  <c r="F70" i="1"/>
  <c r="F68" i="1"/>
  <c r="F66" i="1"/>
  <c r="F64" i="1"/>
  <c r="F62" i="1"/>
  <c r="F58" i="1"/>
  <c r="F61" i="1"/>
  <c r="F60" i="1"/>
  <c r="F48" i="1"/>
  <c r="F57" i="1"/>
  <c r="F55" i="1"/>
  <c r="F53" i="1"/>
  <c r="F51" i="1"/>
  <c r="F49" i="1"/>
  <c r="F46" i="1"/>
  <c r="F36" i="1"/>
  <c r="F41" i="1"/>
  <c r="F44" i="1"/>
  <c r="F42" i="1"/>
  <c r="F39" i="1"/>
  <c r="F37" i="1"/>
  <c r="F34" i="1"/>
  <c r="F32" i="1"/>
  <c r="F30" i="1"/>
  <c r="F28" i="1"/>
  <c r="F26" i="1"/>
  <c r="F24" i="1"/>
  <c r="F22" i="1"/>
  <c r="F20" i="1"/>
  <c r="F18" i="1"/>
  <c r="F17" i="1"/>
  <c r="F16" i="1"/>
  <c r="F10" i="1"/>
  <c r="F14" i="1"/>
  <c r="F13" i="1"/>
  <c r="F12" i="1"/>
  <c r="F9" i="1"/>
  <c r="F8" i="1"/>
  <c r="F7" i="1"/>
  <c r="F6" i="1"/>
  <c r="F164" i="1" s="1"/>
  <c r="F4" i="1"/>
  <c r="F189" i="1" l="1"/>
  <c r="E222" i="1" s="1"/>
</calcChain>
</file>

<file path=xl/sharedStrings.xml><?xml version="1.0" encoding="utf-8"?>
<sst xmlns="http://schemas.openxmlformats.org/spreadsheetml/2006/main" count="337" uniqueCount="185">
  <si>
    <t xml:space="preserve">Item </t>
  </si>
  <si>
    <t>No.</t>
  </si>
  <si>
    <t>Description</t>
  </si>
  <si>
    <t>Quantity</t>
  </si>
  <si>
    <t>Unit Price</t>
  </si>
  <si>
    <t>UOM</t>
  </si>
  <si>
    <t>Extended Price</t>
  </si>
  <si>
    <r>
      <t xml:space="preserve">GROUP 1: Standard Small Motor Up to </t>
    </r>
    <r>
      <rPr>
        <b/>
        <sz val="12"/>
        <color theme="1"/>
        <rFont val="Times New Roman"/>
        <family val="1"/>
      </rPr>
      <t xml:space="preserve">10 to 250 HP and includes rewinding, reconditioning, machine-work, and tear-down, inspect and repair.  </t>
    </r>
  </si>
  <si>
    <t>Single-Phase, up to 10 HP Recondition</t>
  </si>
  <si>
    <t>Each</t>
  </si>
  <si>
    <t xml:space="preserve">Three-Phase, 10 HP Frame 215TP RPM 1725 ENCL TE Voltage 230/460  </t>
  </si>
  <si>
    <t xml:space="preserve">Three-Phase, 20 HP Frame 256JM RPM 3500 ENCL TEFC Voltage 230/460 </t>
  </si>
  <si>
    <t xml:space="preserve">Three-Phase, 25 HP Frame 256JM RPM 3500 ENCL OPSB Voltage 230/460 </t>
  </si>
  <si>
    <t xml:space="preserve">Three-Phase, 30 HP Frame 7011Z RPM 1790 ENCL Voltage 4160 </t>
  </si>
  <si>
    <t xml:space="preserve">Three-Phase, 40 HP Frame 324TP RPM 1775 ENCL DP Voltage 460 </t>
  </si>
  <si>
    <t xml:space="preserve">Three-Phase, 40 HP Frame 324TS RPM 1780 ENCL TE Voltage 230/460 </t>
  </si>
  <si>
    <t xml:space="preserve">Three-Phase, 40 HP Frame 324T RPM 3530 ENCL DP Voltage 230/460 </t>
  </si>
  <si>
    <t xml:space="preserve">Three-Phase, 50 HP Frame 364TP RPM 1780 ENCL WP1 Voltage 230/460 </t>
  </si>
  <si>
    <t xml:space="preserve">Three-Phase, 50 HP Frame 326TP RPM 1765 ENCL WP1 Voltage 230/460 </t>
  </si>
  <si>
    <t xml:space="preserve">Three-Phase, 50 HP Frame 324JP RPM 3525  ENCL DP Voltage 230/460 </t>
  </si>
  <si>
    <r>
      <t xml:space="preserve">Three-Phase, 60 HP Frame B364TP </t>
    </r>
    <r>
      <rPr>
        <sz val="11"/>
        <color theme="1"/>
        <rFont val="Times New Roman"/>
        <family val="1"/>
      </rPr>
      <t xml:space="preserve">RPM 1775 ENCL WP1 Voltage 230/460 </t>
    </r>
  </si>
  <si>
    <r>
      <t xml:space="preserve">Three-Phase, 60 HP Frame H445TP-28 </t>
    </r>
    <r>
      <rPr>
        <sz val="11"/>
        <color theme="1"/>
        <rFont val="Times New Roman"/>
        <family val="1"/>
      </rPr>
      <t xml:space="preserve">RPM  ENCL  Voltage 230/460 </t>
    </r>
  </si>
  <si>
    <r>
      <t xml:space="preserve">Three-Phase, 75 HP Frame 365TP </t>
    </r>
    <r>
      <rPr>
        <sz val="11"/>
        <color theme="1"/>
        <rFont val="Times New Roman"/>
        <family val="1"/>
      </rPr>
      <t xml:space="preserve">RPM 1775 ENCL WP1 Voltage 230/460 </t>
    </r>
  </si>
  <si>
    <r>
      <t xml:space="preserve">Three-Phase, 75 HP Frame 365TP </t>
    </r>
    <r>
      <rPr>
        <sz val="11"/>
        <color theme="1"/>
        <rFont val="Times New Roman"/>
        <family val="1"/>
      </rPr>
      <t xml:space="preserve">RPM 1775 ENCL WP1 Voltage 230/460 </t>
    </r>
    <r>
      <rPr>
        <sz val="12"/>
        <color theme="1"/>
        <rFont val="Times New Roman"/>
        <family val="1"/>
      </rPr>
      <t>Rewind</t>
    </r>
  </si>
  <si>
    <r>
      <t xml:space="preserve">Three-Phase, 75 HP Frame 365TP </t>
    </r>
    <r>
      <rPr>
        <sz val="11"/>
        <color theme="1"/>
        <rFont val="Times New Roman"/>
        <family val="1"/>
      </rPr>
      <t xml:space="preserve">RPM 1765 ENCL WP1 Voltage 230/460 </t>
    </r>
    <r>
      <rPr>
        <sz val="12"/>
        <color theme="1"/>
        <rFont val="Times New Roman"/>
        <family val="1"/>
      </rPr>
      <t>Rewind</t>
    </r>
  </si>
  <si>
    <r>
      <t xml:space="preserve">Three-Phase, 75 HP Frame 365TS </t>
    </r>
    <r>
      <rPr>
        <sz val="11"/>
        <color theme="1"/>
        <rFont val="Times New Roman"/>
        <family val="1"/>
      </rPr>
      <t xml:space="preserve">RPM 1775 ENCL DP Voltage 230/460 </t>
    </r>
    <r>
      <rPr>
        <sz val="12"/>
        <color theme="1"/>
        <rFont val="Times New Roman"/>
        <family val="1"/>
      </rPr>
      <t>Rewind</t>
    </r>
  </si>
  <si>
    <r>
      <t xml:space="preserve">Three-Phase, 75 HP Frame 365T </t>
    </r>
    <r>
      <rPr>
        <sz val="11"/>
        <color theme="1"/>
        <rFont val="Times New Roman"/>
        <family val="1"/>
      </rPr>
      <t xml:space="preserve">RPM 1775 ENCL TEFC Voltage 230/460 </t>
    </r>
    <r>
      <rPr>
        <sz val="12"/>
        <color theme="1"/>
        <rFont val="Times New Roman"/>
        <family val="1"/>
      </rPr>
      <t>Rewind</t>
    </r>
  </si>
  <si>
    <r>
      <t xml:space="preserve">Three-Phase, 100 HP Frame 444VP </t>
    </r>
    <r>
      <rPr>
        <sz val="11"/>
        <color theme="1"/>
        <rFont val="Times New Roman"/>
        <family val="1"/>
      </rPr>
      <t>RPM 1190 ENCL TE Voltage 230/460</t>
    </r>
    <r>
      <rPr>
        <sz val="12"/>
        <color theme="1"/>
        <rFont val="Times New Roman"/>
        <family val="1"/>
      </rPr>
      <t xml:space="preserve"> Recondition</t>
    </r>
  </si>
  <si>
    <r>
      <t xml:space="preserve">Three-Phase, 100 HP Frame 404TP </t>
    </r>
    <r>
      <rPr>
        <sz val="11"/>
        <color theme="1"/>
        <rFont val="Times New Roman"/>
        <family val="1"/>
      </rPr>
      <t>RPM 1780 ENCL WP1 Voltage 230/460</t>
    </r>
    <r>
      <rPr>
        <sz val="12"/>
        <color theme="1"/>
        <rFont val="Times New Roman"/>
        <family val="1"/>
      </rPr>
      <t xml:space="preserve"> Rewind</t>
    </r>
  </si>
  <si>
    <r>
      <t xml:space="preserve">Three-Phase, 125 HP </t>
    </r>
    <r>
      <rPr>
        <sz val="12"/>
        <color theme="1"/>
        <rFont val="Times New Roman"/>
        <family val="1"/>
      </rPr>
      <t xml:space="preserve">Frame 405TP </t>
    </r>
    <r>
      <rPr>
        <sz val="11"/>
        <color theme="1"/>
        <rFont val="Times New Roman"/>
        <family val="1"/>
      </rPr>
      <t>RPM 1780 ENCL DP Voltage 230/460 Recondition</t>
    </r>
  </si>
  <si>
    <r>
      <t xml:space="preserve">Three-Phase, 125 HP </t>
    </r>
    <r>
      <rPr>
        <sz val="12"/>
        <color theme="1"/>
        <rFont val="Times New Roman"/>
        <family val="1"/>
      </rPr>
      <t xml:space="preserve">Frame 445T </t>
    </r>
    <r>
      <rPr>
        <sz val="11"/>
        <color theme="1"/>
        <rFont val="Times New Roman"/>
        <family val="1"/>
      </rPr>
      <t>RPM 1775 ENCL TEFC Voltage 230/460 Recondition</t>
    </r>
  </si>
  <si>
    <r>
      <t xml:space="preserve">Three-Phase, 125 HP </t>
    </r>
    <r>
      <rPr>
        <sz val="12"/>
        <color theme="1"/>
        <rFont val="Times New Roman"/>
        <family val="1"/>
      </rPr>
      <t xml:space="preserve">Frame 404TCZ </t>
    </r>
    <r>
      <rPr>
        <sz val="11"/>
        <color theme="1"/>
        <rFont val="Times New Roman"/>
        <family val="1"/>
      </rPr>
      <t>RPM 3565 ENCL DP Voltage 230/460 Recondition</t>
    </r>
  </si>
  <si>
    <r>
      <t xml:space="preserve">Three-Phase, 125 HP </t>
    </r>
    <r>
      <rPr>
        <sz val="12"/>
        <color theme="1"/>
        <rFont val="Times New Roman"/>
        <family val="1"/>
      </rPr>
      <t xml:space="preserve">Frame 405TP20 </t>
    </r>
    <r>
      <rPr>
        <sz val="11"/>
        <color theme="1"/>
        <rFont val="Times New Roman"/>
        <family val="1"/>
      </rPr>
      <t>RPM 1770 ENCL WP1 Voltage 230/460 Rewind</t>
    </r>
  </si>
  <si>
    <r>
      <t xml:space="preserve">Three-Phase, 150 HP </t>
    </r>
    <r>
      <rPr>
        <sz val="12"/>
        <color theme="1"/>
        <rFont val="Times New Roman"/>
        <family val="1"/>
      </rPr>
      <t xml:space="preserve">Frame 444TP </t>
    </r>
    <r>
      <rPr>
        <sz val="11"/>
        <color theme="1"/>
        <rFont val="Times New Roman"/>
        <family val="1"/>
      </rPr>
      <t>RPM 1775 ENCL WP1 Voltage 230/460 Rewind</t>
    </r>
  </si>
  <si>
    <r>
      <t xml:space="preserve">Three-Phase, 150 HP </t>
    </r>
    <r>
      <rPr>
        <sz val="12"/>
        <color theme="1"/>
        <rFont val="Times New Roman"/>
        <family val="1"/>
      </rPr>
      <t xml:space="preserve">Frame 405TS </t>
    </r>
    <r>
      <rPr>
        <sz val="11"/>
        <color theme="1"/>
        <rFont val="Times New Roman"/>
        <family val="1"/>
      </rPr>
      <t>RPM 3560 ENCL ODP Voltage 230/460 Rewind</t>
    </r>
  </si>
  <si>
    <r>
      <t xml:space="preserve">Three-Phase, 150 HP </t>
    </r>
    <r>
      <rPr>
        <sz val="12"/>
        <color theme="1"/>
        <rFont val="Times New Roman"/>
        <family val="1"/>
      </rPr>
      <t xml:space="preserve">Frame 444TPA </t>
    </r>
    <r>
      <rPr>
        <sz val="11"/>
        <color theme="1"/>
        <rFont val="Times New Roman"/>
        <family val="1"/>
      </rPr>
      <t>RPM 1775 ENCL RU Voltage 230/460 Rewind</t>
    </r>
  </si>
  <si>
    <r>
      <t xml:space="preserve">Three-Phase, 150 HP </t>
    </r>
    <r>
      <rPr>
        <sz val="12"/>
        <color theme="1"/>
        <rFont val="Times New Roman"/>
        <family val="1"/>
      </rPr>
      <t xml:space="preserve">Frame 444TPT </t>
    </r>
    <r>
      <rPr>
        <sz val="11"/>
        <color theme="1"/>
        <rFont val="Times New Roman"/>
        <family val="1"/>
      </rPr>
      <t>RPM 1775 ENCL RU Voltage 230/460 Rewind</t>
    </r>
  </si>
  <si>
    <r>
      <t xml:space="preserve">Three-Phase, 150 HP </t>
    </r>
    <r>
      <rPr>
        <sz val="12"/>
        <color theme="1"/>
        <rFont val="Times New Roman"/>
        <family val="1"/>
      </rPr>
      <t xml:space="preserve">Frame 449VP </t>
    </r>
    <r>
      <rPr>
        <sz val="11"/>
        <color theme="1"/>
        <rFont val="Times New Roman"/>
        <family val="1"/>
      </rPr>
      <t>RPM 890 ENCL TE Voltage 230/460 Rewind</t>
    </r>
  </si>
  <si>
    <r>
      <t xml:space="preserve">Three-Phase, 150 HP </t>
    </r>
    <r>
      <rPr>
        <sz val="12"/>
        <color theme="1"/>
        <rFont val="Times New Roman"/>
        <family val="1"/>
      </rPr>
      <t xml:space="preserve">Frame 445TP </t>
    </r>
    <r>
      <rPr>
        <sz val="11"/>
        <color theme="1"/>
        <rFont val="Times New Roman"/>
        <family val="1"/>
      </rPr>
      <t>RPM 1775 ENCL WP1 Voltage 230/460 Rewind</t>
    </r>
  </si>
  <si>
    <r>
      <t xml:space="preserve">Three-Phase, 150 HP </t>
    </r>
    <r>
      <rPr>
        <sz val="12"/>
        <color theme="1"/>
        <rFont val="Times New Roman"/>
        <family val="1"/>
      </rPr>
      <t xml:space="preserve">Frame 444TPA </t>
    </r>
    <r>
      <rPr>
        <sz val="11"/>
        <color theme="1"/>
        <rFont val="Times New Roman"/>
        <family val="1"/>
      </rPr>
      <t>RPM 1775 ENCL WP1 Voltage 230/460 Rewind</t>
    </r>
  </si>
  <si>
    <r>
      <t xml:space="preserve">Three-Phase, 200 HP </t>
    </r>
    <r>
      <rPr>
        <sz val="12"/>
        <color theme="1"/>
        <rFont val="Times New Roman"/>
        <family val="1"/>
      </rPr>
      <t xml:space="preserve">Frame 6326Y </t>
    </r>
    <r>
      <rPr>
        <sz val="11"/>
        <color theme="1"/>
        <rFont val="Times New Roman"/>
        <family val="1"/>
      </rPr>
      <t>RPM 1800 ENCL DP Voltage 230/460 Recondition</t>
    </r>
  </si>
  <si>
    <r>
      <t xml:space="preserve">Three-Phase, 200 HP </t>
    </r>
    <r>
      <rPr>
        <sz val="12"/>
        <color theme="1"/>
        <rFont val="Times New Roman"/>
        <family val="1"/>
      </rPr>
      <t xml:space="preserve">Frame 445TP </t>
    </r>
    <r>
      <rPr>
        <sz val="11"/>
        <color theme="1"/>
        <rFont val="Times New Roman"/>
        <family val="1"/>
      </rPr>
      <t>RPM 1775 ENCL WP1 Voltage 230/460 Rewind</t>
    </r>
  </si>
  <si>
    <r>
      <t xml:space="preserve">Three-Phase, 200 HP </t>
    </r>
    <r>
      <rPr>
        <sz val="12"/>
        <color theme="1"/>
        <rFont val="Times New Roman"/>
        <family val="1"/>
      </rPr>
      <t xml:space="preserve">Frame 5810S </t>
    </r>
    <r>
      <rPr>
        <sz val="11"/>
        <color theme="1"/>
        <rFont val="Times New Roman"/>
        <family val="1"/>
      </rPr>
      <t>RPM 1190 ENCL WP1 Voltage 230/460 Rewind</t>
    </r>
  </si>
  <si>
    <r>
      <t xml:space="preserve">Three-Phase, 200 HP </t>
    </r>
    <r>
      <rPr>
        <sz val="12"/>
        <color theme="1"/>
        <rFont val="Times New Roman"/>
        <family val="1"/>
      </rPr>
      <t xml:space="preserve">Frame 5006 </t>
    </r>
    <r>
      <rPr>
        <sz val="11"/>
        <color theme="1"/>
        <rFont val="Times New Roman"/>
        <family val="1"/>
      </rPr>
      <t>RPM 1785 ENCL WP1 Voltage 230/460 Rewind</t>
    </r>
  </si>
  <si>
    <r>
      <t xml:space="preserve">Three-Phase, 200 HP </t>
    </r>
    <r>
      <rPr>
        <sz val="12"/>
        <color theme="1"/>
        <rFont val="Times New Roman"/>
        <family val="1"/>
      </rPr>
      <t xml:space="preserve">Frame 6326Y </t>
    </r>
    <r>
      <rPr>
        <sz val="11"/>
        <color theme="1"/>
        <rFont val="Times New Roman"/>
        <family val="1"/>
      </rPr>
      <t>RPM 1800 ENCL DP Voltage 230/460 Rewind</t>
    </r>
  </si>
  <si>
    <r>
      <t xml:space="preserve">Three-Phase, 200 HP </t>
    </r>
    <r>
      <rPr>
        <sz val="12"/>
        <color theme="1"/>
        <rFont val="Times New Roman"/>
        <family val="1"/>
      </rPr>
      <t xml:space="preserve">Frame 449TZ </t>
    </r>
    <r>
      <rPr>
        <sz val="11"/>
        <color theme="1"/>
        <rFont val="Times New Roman"/>
        <family val="1"/>
      </rPr>
      <t>RPM 1780 ENCL TEFC Voltage 230/460 Rewind</t>
    </r>
  </si>
  <si>
    <r>
      <t xml:space="preserve">Three-Phase, 200 HP </t>
    </r>
    <r>
      <rPr>
        <sz val="12"/>
        <color theme="1"/>
        <rFont val="Times New Roman"/>
        <family val="1"/>
      </rPr>
      <t xml:space="preserve">Frame 5008P </t>
    </r>
    <r>
      <rPr>
        <sz val="11"/>
        <color theme="1"/>
        <rFont val="Times New Roman"/>
        <family val="1"/>
      </rPr>
      <t>RPM 1190 ENCL WP1 Voltage 230/460 Rewind</t>
    </r>
  </si>
  <si>
    <r>
      <t xml:space="preserve">Three-Phase, 200 HP </t>
    </r>
    <r>
      <rPr>
        <sz val="12"/>
        <color theme="1"/>
        <rFont val="Times New Roman"/>
        <family val="1"/>
      </rPr>
      <t xml:space="preserve">Frame 5009S </t>
    </r>
    <r>
      <rPr>
        <sz val="11"/>
        <color theme="1"/>
        <rFont val="Times New Roman"/>
        <family val="1"/>
      </rPr>
      <t>RPM 1185 ENCL WP1 Voltage 230/460 Rewind</t>
    </r>
  </si>
  <si>
    <r>
      <t xml:space="preserve">Three-Phase, 250 HP Frame 5008PH </t>
    </r>
    <r>
      <rPr>
        <sz val="11"/>
        <color theme="1"/>
        <rFont val="Times New Roman"/>
        <family val="1"/>
      </rPr>
      <t>RPM 1780 ENCL DP Voltage 230/460 Recondition</t>
    </r>
  </si>
  <si>
    <r>
      <t xml:space="preserve">Three-Phase, 250 HP Frame 5008PH </t>
    </r>
    <r>
      <rPr>
        <sz val="11"/>
        <color theme="1"/>
        <rFont val="Times New Roman"/>
        <family val="1"/>
      </rPr>
      <t xml:space="preserve">RPM 1780 ENCL DP Voltage 230/460 </t>
    </r>
    <r>
      <rPr>
        <sz val="12"/>
        <color theme="1"/>
        <rFont val="Times New Roman"/>
        <family val="1"/>
      </rPr>
      <t>Rewind</t>
    </r>
  </si>
  <si>
    <r>
      <t xml:space="preserve">Three-Phase, 250 HP Frame 5007 </t>
    </r>
    <r>
      <rPr>
        <sz val="11"/>
        <color theme="1"/>
        <rFont val="Times New Roman"/>
        <family val="1"/>
      </rPr>
      <t xml:space="preserve">RPM 1779 ENCL WP1 Voltage 230/460 </t>
    </r>
    <r>
      <rPr>
        <sz val="12"/>
        <color theme="1"/>
        <rFont val="Times New Roman"/>
        <family val="1"/>
      </rPr>
      <t>Rewind</t>
    </r>
  </si>
  <si>
    <t xml:space="preserve"> Sub Total Group 1 </t>
  </si>
  <si>
    <t xml:space="preserve">Note: Group 1 and Group 2 Rewinding and Reconditioning prices quoted on listed motors shall be based on the complete rewind or complete reconditioning of the motors. Rewind and Recondition prices shall include all materials and labor required, including labor charges for disassembly and reassembly of the motor, rotor services, bearing replacement, testing, or other mechanical services required. </t>
  </si>
  <si>
    <t>Rewind and Reconditioning of non-listed motors shall be based on the labor rates quoted, with materials subject to cost plus quoted percentage Mark Up (not to exceed 20%).  The contractor shall provide a breakout on each invoice for labor and material charges for non-listed motors.</t>
  </si>
  <si>
    <r>
      <t xml:space="preserve">GROUP 1: </t>
    </r>
    <r>
      <rPr>
        <b/>
        <sz val="12"/>
        <color theme="1"/>
        <rFont val="Times New Roman"/>
        <family val="1"/>
      </rPr>
      <t>PURCHASE OR MANUFACTURED PARTS</t>
    </r>
  </si>
  <si>
    <t xml:space="preserve">(b) Add Cost Plus Mark Up % ____  convert to decimal      </t>
  </si>
  <si>
    <t xml:space="preserve">      0.___ X $50,000 $ ______  (b)</t>
  </si>
  <si>
    <t xml:space="preserve">(c) Total (a + b) $ ­­­­______  (c) </t>
  </si>
  <si>
    <t>Sub Total for Group 1</t>
  </si>
  <si>
    <t>EST. ANNUAL HOURS</t>
  </si>
  <si>
    <t>Unit Price/Hour</t>
  </si>
  <si>
    <r>
      <t xml:space="preserve">GROUP 1: </t>
    </r>
    <r>
      <rPr>
        <b/>
        <sz val="12"/>
        <color theme="1"/>
        <rFont val="Times New Roman"/>
        <family val="1"/>
      </rPr>
      <t>Service</t>
    </r>
  </si>
  <si>
    <t>Hour</t>
  </si>
  <si>
    <r>
      <t xml:space="preserve">GROUP 1: </t>
    </r>
    <r>
      <rPr>
        <b/>
        <sz val="12"/>
        <color theme="1"/>
        <rFont val="Times New Roman"/>
        <family val="1"/>
      </rPr>
      <t>Emergency Service</t>
    </r>
  </si>
  <si>
    <r>
      <t xml:space="preserve">GROUP 1: </t>
    </r>
    <r>
      <rPr>
        <b/>
        <sz val="11"/>
        <color theme="1"/>
        <rFont val="Times New Roman"/>
        <family val="1"/>
      </rPr>
      <t>Tear Down and Inspection Report</t>
    </r>
  </si>
  <si>
    <r>
      <t>Tear Down and Inspection Report (</t>
    </r>
    <r>
      <rPr>
        <sz val="12"/>
        <color theme="1"/>
        <rFont val="Times New Roman"/>
        <family val="1"/>
      </rPr>
      <t>Small electric motors)</t>
    </r>
  </si>
  <si>
    <r>
      <t xml:space="preserve">GROUP 1: </t>
    </r>
    <r>
      <rPr>
        <b/>
        <sz val="12"/>
        <color theme="1"/>
        <rFont val="Times New Roman"/>
        <family val="1"/>
      </rPr>
      <t>Replacement Motor small electric motors</t>
    </r>
  </si>
  <si>
    <t>(a) Estimated Annual Purchase  $ 50,000   (a)</t>
  </si>
  <si>
    <t>Total for Group 1</t>
  </si>
  <si>
    <t>Lawson 47300</t>
  </si>
  <si>
    <t>Single-Phase, up to 10 HP Rewind Lawson 47301</t>
  </si>
  <si>
    <t>Three-Phase, 10 HP Frame 215JM RPM 3505 ENCL TE Voltage 208/230/460 Recondition Lawson. 47302</t>
  </si>
  <si>
    <t>Three-Phase, 10 HP Frame 215TP RPM 1725 ENCL TE Voltage 230/460 Recondition Lawson 47303</t>
  </si>
  <si>
    <t>Three-Phase, 10 HP Frame 215JM RPM 3505 ENCL TE Voltage 208/230/460  Rewind Lawson 47304</t>
  </si>
  <si>
    <t>Rewind Lawson 47305</t>
  </si>
  <si>
    <t>Three-Phase, 15 HP Frame 254JM RPM 3450 ENCL TE Voltage 208/230/460   Rewind Lawson 47308</t>
  </si>
  <si>
    <r>
      <t xml:space="preserve">Three-Phase, 20 HP Frame 256JM </t>
    </r>
    <r>
      <rPr>
        <sz val="12"/>
        <color theme="1"/>
        <rFont val="Times New Roman"/>
        <family val="1"/>
      </rPr>
      <t xml:space="preserve">RPM 3525 ENCL TE Voltage 208/230/460 </t>
    </r>
    <r>
      <rPr>
        <sz val="11"/>
        <color theme="1"/>
        <rFont val="Times New Roman"/>
        <family val="1"/>
      </rPr>
      <t>Recondition</t>
    </r>
    <r>
      <rPr>
        <sz val="12"/>
        <color theme="1"/>
        <rFont val="Times New Roman"/>
        <family val="1"/>
      </rPr>
      <t xml:space="preserve"> Lawson 47309</t>
    </r>
  </si>
  <si>
    <r>
      <t xml:space="preserve">Three-Phase, 20 HP Frame 256JM </t>
    </r>
    <r>
      <rPr>
        <sz val="12"/>
        <color theme="1"/>
        <rFont val="Times New Roman"/>
        <family val="1"/>
      </rPr>
      <t xml:space="preserve">RPM 3525 ENCL TE Voltage 208/230/460 </t>
    </r>
    <r>
      <rPr>
        <sz val="11"/>
        <color theme="1"/>
        <rFont val="Times New Roman"/>
        <family val="1"/>
      </rPr>
      <t xml:space="preserve">Rewind </t>
    </r>
    <r>
      <rPr>
        <sz val="12"/>
        <color theme="1"/>
        <rFont val="Times New Roman"/>
        <family val="1"/>
      </rPr>
      <t>Lawson 47310</t>
    </r>
  </si>
  <si>
    <r>
      <t xml:space="preserve">Rewind  </t>
    </r>
    <r>
      <rPr>
        <sz val="12"/>
        <color theme="1"/>
        <rFont val="Times New Roman"/>
        <family val="1"/>
      </rPr>
      <t>Lawson47311</t>
    </r>
  </si>
  <si>
    <r>
      <t xml:space="preserve">Recondition </t>
    </r>
    <r>
      <rPr>
        <sz val="12"/>
        <color theme="1"/>
        <rFont val="Times New Roman"/>
        <family val="1"/>
      </rPr>
      <t>Lawson47312</t>
    </r>
  </si>
  <si>
    <r>
      <t xml:space="preserve">Rewind  </t>
    </r>
    <r>
      <rPr>
        <sz val="12"/>
        <color theme="1"/>
        <rFont val="Times New Roman"/>
        <family val="1"/>
      </rPr>
      <t>Lawson47313</t>
    </r>
  </si>
  <si>
    <r>
      <t xml:space="preserve">Recondition  </t>
    </r>
    <r>
      <rPr>
        <sz val="12"/>
        <color theme="1"/>
        <rFont val="Times New Roman"/>
        <family val="1"/>
      </rPr>
      <t>Lawson47314</t>
    </r>
  </si>
  <si>
    <r>
      <t>Rewind</t>
    </r>
    <r>
      <rPr>
        <sz val="12"/>
        <color theme="1"/>
        <rFont val="Times New Roman"/>
        <family val="1"/>
      </rPr>
      <t xml:space="preserve"> Lawson47315</t>
    </r>
  </si>
  <si>
    <r>
      <t xml:space="preserve"> Recondition</t>
    </r>
    <r>
      <rPr>
        <sz val="12"/>
        <color theme="1"/>
        <rFont val="Times New Roman"/>
        <family val="1"/>
      </rPr>
      <t xml:space="preserve"> Lawson47316</t>
    </r>
  </si>
  <si>
    <r>
      <t>Rewind</t>
    </r>
    <r>
      <rPr>
        <sz val="12"/>
        <color theme="1"/>
        <rFont val="Times New Roman"/>
        <family val="1"/>
      </rPr>
      <t xml:space="preserve"> Lawson47317</t>
    </r>
  </si>
  <si>
    <r>
      <t>Rewind</t>
    </r>
    <r>
      <rPr>
        <sz val="12"/>
        <color theme="1"/>
        <rFont val="Times New Roman"/>
        <family val="1"/>
      </rPr>
      <t xml:space="preserve"> Lawson47318</t>
    </r>
  </si>
  <si>
    <r>
      <t xml:space="preserve">Rewind </t>
    </r>
    <r>
      <rPr>
        <sz val="12"/>
        <color theme="1"/>
        <rFont val="Times New Roman"/>
        <family val="1"/>
      </rPr>
      <t>Lawson47319</t>
    </r>
  </si>
  <si>
    <r>
      <t xml:space="preserve">Three-Phase, 50 HP Frame 326TP RPM 1775 ENCL WP1 Voltage 230/460 Recondition </t>
    </r>
    <r>
      <rPr>
        <sz val="12"/>
        <color theme="1"/>
        <rFont val="Times New Roman"/>
        <family val="1"/>
      </rPr>
      <t>Lawson47320</t>
    </r>
  </si>
  <si>
    <r>
      <t>Recondition</t>
    </r>
    <r>
      <rPr>
        <sz val="12"/>
        <color theme="1"/>
        <rFont val="Times New Roman"/>
        <family val="1"/>
      </rPr>
      <t xml:space="preserve"> Lawson47321</t>
    </r>
  </si>
  <si>
    <r>
      <t xml:space="preserve"> WP1 Recondition </t>
    </r>
    <r>
      <rPr>
        <sz val="12"/>
        <color theme="1"/>
        <rFont val="Times New Roman"/>
        <family val="1"/>
      </rPr>
      <t>Lawson47322</t>
    </r>
  </si>
  <si>
    <r>
      <t xml:space="preserve">Three-Phase, 50 HP Frame 326TP RPM 1775 ENCL WP1 Voltage 230/460 Rewind </t>
    </r>
    <r>
      <rPr>
        <sz val="12"/>
        <color theme="1"/>
        <rFont val="Times New Roman"/>
        <family val="1"/>
      </rPr>
      <t>Lawson47323</t>
    </r>
  </si>
  <si>
    <r>
      <t xml:space="preserve">Rewind </t>
    </r>
    <r>
      <rPr>
        <sz val="12"/>
        <color theme="1"/>
        <rFont val="Times New Roman"/>
        <family val="1"/>
      </rPr>
      <t>Lawson47324</t>
    </r>
  </si>
  <si>
    <r>
      <t xml:space="preserve"> WP1 Rewind </t>
    </r>
    <r>
      <rPr>
        <sz val="12"/>
        <color theme="1"/>
        <rFont val="Times New Roman"/>
        <family val="1"/>
      </rPr>
      <t>Lawson47325</t>
    </r>
  </si>
  <si>
    <r>
      <t xml:space="preserve">Rewind </t>
    </r>
    <r>
      <rPr>
        <sz val="12"/>
        <color theme="1"/>
        <rFont val="Times New Roman"/>
        <family val="1"/>
      </rPr>
      <t>Lawson47326</t>
    </r>
  </si>
  <si>
    <t>Three-Phase, 50 HP Frame 324JP RPM 3525  ENCL DP Voltage 230/460 Recondition Lawson</t>
  </si>
  <si>
    <t>Recondition Lawson47327</t>
  </si>
  <si>
    <t>Rewind Lawson47328</t>
  </si>
  <si>
    <t>Rewind Lawson47329</t>
  </si>
  <si>
    <t>Recondition Lawson47330</t>
  </si>
  <si>
    <r>
      <t xml:space="preserve">Three-Phase, 75 HP Frame 365TCZ </t>
    </r>
    <r>
      <rPr>
        <sz val="11"/>
        <color theme="1"/>
        <rFont val="Times New Roman"/>
        <family val="1"/>
      </rPr>
      <t xml:space="preserve">RPM 3550 ENCL TEFC Voltage 230/460 Recondition </t>
    </r>
    <r>
      <rPr>
        <sz val="12"/>
        <color theme="1"/>
        <rFont val="Times New Roman"/>
        <family val="1"/>
      </rPr>
      <t>Lawson47331</t>
    </r>
  </si>
  <si>
    <t>Rewind Lawson47332</t>
  </si>
  <si>
    <r>
      <t xml:space="preserve">Three-Phase, 75 HP Frame 365TCZ </t>
    </r>
    <r>
      <rPr>
        <sz val="11"/>
        <color theme="1"/>
        <rFont val="Times New Roman"/>
        <family val="1"/>
      </rPr>
      <t xml:space="preserve">RPM 3550 ENCL TEFC Voltage 230/460 Rewind </t>
    </r>
    <r>
      <rPr>
        <sz val="12"/>
        <color theme="1"/>
        <rFont val="Times New Roman"/>
        <family val="1"/>
      </rPr>
      <t>Lawson47333</t>
    </r>
  </si>
  <si>
    <r>
      <t xml:space="preserve">Three-Phase, 75 HP Frame 365T </t>
    </r>
    <r>
      <rPr>
        <sz val="11"/>
        <color theme="1"/>
        <rFont val="Times New Roman"/>
        <family val="1"/>
      </rPr>
      <t xml:space="preserve">RPM 1780 ENCL DP Voltage 230/460 </t>
    </r>
    <r>
      <rPr>
        <sz val="12"/>
        <color theme="1"/>
        <rFont val="Times New Roman"/>
        <family val="1"/>
      </rPr>
      <t>Rewind Lawson47334</t>
    </r>
  </si>
  <si>
    <t>Lawson47335</t>
  </si>
  <si>
    <t>Lawson47336</t>
  </si>
  <si>
    <t>Lawson47337</t>
  </si>
  <si>
    <t>Lawson47338</t>
  </si>
  <si>
    <t>Lawson47339</t>
  </si>
  <si>
    <r>
      <t xml:space="preserve">Three-Phase, 100 HP Frame 404TP </t>
    </r>
    <r>
      <rPr>
        <sz val="11"/>
        <color theme="1"/>
        <rFont val="Times New Roman"/>
        <family val="1"/>
      </rPr>
      <t>RPM 1780 ENCL WP1 Voltage 230/460</t>
    </r>
    <r>
      <rPr>
        <sz val="12"/>
        <color theme="1"/>
        <rFont val="Times New Roman"/>
        <family val="1"/>
      </rPr>
      <t xml:space="preserve"> Recondition Lawson473340</t>
    </r>
  </si>
  <si>
    <r>
      <t xml:space="preserve">Three-Phase, 100 HP Frame 404TP </t>
    </r>
    <r>
      <rPr>
        <sz val="11"/>
        <color theme="1"/>
        <rFont val="Times New Roman"/>
        <family val="1"/>
      </rPr>
      <t>RPM 1780 ENCL WP1 Voltage 230/460</t>
    </r>
    <r>
      <rPr>
        <sz val="12"/>
        <color theme="1"/>
        <rFont val="Times New Roman"/>
        <family val="1"/>
      </rPr>
      <t xml:space="preserve"> Recondition Lawson47341</t>
    </r>
  </si>
  <si>
    <r>
      <t xml:space="preserve">Three-Phase, 100 HP Frame 444VP </t>
    </r>
    <r>
      <rPr>
        <sz val="11"/>
        <color theme="1"/>
        <rFont val="Times New Roman"/>
        <family val="1"/>
      </rPr>
      <t>RPM 1190 ENCL TE Voltage 230/460</t>
    </r>
    <r>
      <rPr>
        <sz val="12"/>
        <color theme="1"/>
        <rFont val="Times New Roman"/>
        <family val="1"/>
      </rPr>
      <t xml:space="preserve"> Rewind Lawson47342</t>
    </r>
  </si>
  <si>
    <t>Lawson47343</t>
  </si>
  <si>
    <t>Lawson47344</t>
  </si>
  <si>
    <r>
      <t xml:space="preserve">Three-Phase, 125 HP </t>
    </r>
    <r>
      <rPr>
        <sz val="12"/>
        <color theme="1"/>
        <rFont val="Times New Roman"/>
        <family val="1"/>
      </rPr>
      <t xml:space="preserve">Frame 405TP20 </t>
    </r>
    <r>
      <rPr>
        <sz val="11"/>
        <color theme="1"/>
        <rFont val="Times New Roman"/>
        <family val="1"/>
      </rPr>
      <t xml:space="preserve">RPM 1770 ENCL WP1 Voltage 230/460 Recondition </t>
    </r>
    <r>
      <rPr>
        <sz val="12"/>
        <color theme="1"/>
        <rFont val="Times New Roman"/>
        <family val="1"/>
      </rPr>
      <t>Lawson47345</t>
    </r>
  </si>
  <si>
    <t>Lawson47346</t>
  </si>
  <si>
    <r>
      <t xml:space="preserve">Three-Phase, 125 HP </t>
    </r>
    <r>
      <rPr>
        <sz val="12"/>
        <color theme="1"/>
        <rFont val="Times New Roman"/>
        <family val="1"/>
      </rPr>
      <t xml:space="preserve">Frame 404TC </t>
    </r>
    <r>
      <rPr>
        <sz val="11"/>
        <color theme="1"/>
        <rFont val="Times New Roman"/>
        <family val="1"/>
      </rPr>
      <t xml:space="preserve">RPM 3565 ENCL ODP Voltage 230/460 Recondition </t>
    </r>
    <r>
      <rPr>
        <sz val="12"/>
        <color theme="1"/>
        <rFont val="Times New Roman"/>
        <family val="1"/>
      </rPr>
      <t>Lawson47347</t>
    </r>
  </si>
  <si>
    <r>
      <t xml:space="preserve">Three-Phase, 125 HP </t>
    </r>
    <r>
      <rPr>
        <sz val="12"/>
        <color theme="1"/>
        <rFont val="Times New Roman"/>
        <family val="1"/>
      </rPr>
      <t xml:space="preserve">Frame 404TCZ </t>
    </r>
    <r>
      <rPr>
        <sz val="11"/>
        <color theme="1"/>
        <rFont val="Times New Roman"/>
        <family val="1"/>
      </rPr>
      <t xml:space="preserve">RPM 3565 ENCL ODP Voltage 230/460 Recondition </t>
    </r>
    <r>
      <rPr>
        <sz val="12"/>
        <color theme="1"/>
        <rFont val="Times New Roman"/>
        <family val="1"/>
      </rPr>
      <t>Lawson47348</t>
    </r>
  </si>
  <si>
    <t>Lawson47349</t>
  </si>
  <si>
    <t>Lawson47350</t>
  </si>
  <si>
    <t>Lawson47351</t>
  </si>
  <si>
    <r>
      <t xml:space="preserve">Three-Phase, 150 HP </t>
    </r>
    <r>
      <rPr>
        <sz val="12"/>
        <color theme="1"/>
        <rFont val="Times New Roman"/>
        <family val="1"/>
      </rPr>
      <t xml:space="preserve">Frame 444TP </t>
    </r>
    <r>
      <rPr>
        <sz val="11"/>
        <color theme="1"/>
        <rFont val="Times New Roman"/>
        <family val="1"/>
      </rPr>
      <t xml:space="preserve">RPM 1775 ENCL WP1 Voltage 230/460 Recondition </t>
    </r>
    <r>
      <rPr>
        <sz val="12"/>
        <color theme="1"/>
        <rFont val="Times New Roman"/>
        <family val="1"/>
      </rPr>
      <t>Lawson47352</t>
    </r>
  </si>
  <si>
    <r>
      <t xml:space="preserve">Three-Phase, 150 HP </t>
    </r>
    <r>
      <rPr>
        <sz val="12"/>
        <color theme="1"/>
        <rFont val="Times New Roman"/>
        <family val="1"/>
      </rPr>
      <t xml:space="preserve">Frame 405TS </t>
    </r>
    <r>
      <rPr>
        <sz val="11"/>
        <color theme="1"/>
        <rFont val="Times New Roman"/>
        <family val="1"/>
      </rPr>
      <t xml:space="preserve">RPM 3560 ENCL ODP Voltage 230/460 Recondition </t>
    </r>
    <r>
      <rPr>
        <sz val="12"/>
        <color theme="1"/>
        <rFont val="Times New Roman"/>
        <family val="1"/>
      </rPr>
      <t>Lawson47353</t>
    </r>
  </si>
  <si>
    <r>
      <t xml:space="preserve">Three-Phase, 150 HP </t>
    </r>
    <r>
      <rPr>
        <sz val="12"/>
        <color theme="1"/>
        <rFont val="Times New Roman"/>
        <family val="1"/>
      </rPr>
      <t xml:space="preserve">Frame 449T </t>
    </r>
    <r>
      <rPr>
        <sz val="11"/>
        <color theme="1"/>
        <rFont val="Times New Roman"/>
        <family val="1"/>
      </rPr>
      <t xml:space="preserve">RPM 1188 ENCL TEFC Voltage 230/460 Recondition </t>
    </r>
    <r>
      <rPr>
        <sz val="12"/>
        <color theme="1"/>
        <rFont val="Times New Roman"/>
        <family val="1"/>
      </rPr>
      <t>Lawson47354</t>
    </r>
  </si>
  <si>
    <t>Lawson47355</t>
  </si>
  <si>
    <t>Lawson47356</t>
  </si>
  <si>
    <r>
      <t xml:space="preserve">Three-Phase, 150 HP </t>
    </r>
    <r>
      <rPr>
        <sz val="12"/>
        <color theme="1"/>
        <rFont val="Times New Roman"/>
        <family val="1"/>
      </rPr>
      <t xml:space="preserve">Frame 449T </t>
    </r>
    <r>
      <rPr>
        <sz val="11"/>
        <color theme="1"/>
        <rFont val="Times New Roman"/>
        <family val="1"/>
      </rPr>
      <t xml:space="preserve">RPM 1188 ENCL TEFC Voltage 230/460 Rewind </t>
    </r>
    <r>
      <rPr>
        <sz val="12"/>
        <color theme="1"/>
        <rFont val="Times New Roman"/>
        <family val="1"/>
      </rPr>
      <t>Lawson47357</t>
    </r>
  </si>
  <si>
    <t>Lawson47358</t>
  </si>
  <si>
    <t>Lawson47359</t>
  </si>
  <si>
    <t>Lawson473560</t>
  </si>
  <si>
    <t>Lawson47361</t>
  </si>
  <si>
    <t>Lawson47362</t>
  </si>
  <si>
    <r>
      <t xml:space="preserve">Three-Phase, 200 HP </t>
    </r>
    <r>
      <rPr>
        <sz val="12"/>
        <color theme="1"/>
        <rFont val="Times New Roman"/>
        <family val="1"/>
      </rPr>
      <t xml:space="preserve">Frame 445TP </t>
    </r>
    <r>
      <rPr>
        <sz val="11"/>
        <color theme="1"/>
        <rFont val="Times New Roman"/>
        <family val="1"/>
      </rPr>
      <t xml:space="preserve">RPM 1775 ENCL WP1 Voltage 230/460 Recondition </t>
    </r>
    <r>
      <rPr>
        <sz val="12"/>
        <color theme="1"/>
        <rFont val="Times New Roman"/>
        <family val="1"/>
      </rPr>
      <t>Lawson47363</t>
    </r>
  </si>
  <si>
    <r>
      <t xml:space="preserve">Three-Phase, 200 HP </t>
    </r>
    <r>
      <rPr>
        <sz val="12"/>
        <color theme="1"/>
        <rFont val="Times New Roman"/>
        <family val="1"/>
      </rPr>
      <t xml:space="preserve">Frame 5810S </t>
    </r>
    <r>
      <rPr>
        <sz val="11"/>
        <color theme="1"/>
        <rFont val="Times New Roman"/>
        <family val="1"/>
      </rPr>
      <t xml:space="preserve">RPM 1190 ENCL WP1 Voltage 230/460 Recondition </t>
    </r>
    <r>
      <rPr>
        <sz val="12"/>
        <color theme="1"/>
        <rFont val="Times New Roman"/>
        <family val="1"/>
      </rPr>
      <t>Lawson47364</t>
    </r>
  </si>
  <si>
    <r>
      <t xml:space="preserve">Three-Phase, 200 HP </t>
    </r>
    <r>
      <rPr>
        <sz val="12"/>
        <color theme="1"/>
        <rFont val="Times New Roman"/>
        <family val="1"/>
      </rPr>
      <t xml:space="preserve">Frame 5006 </t>
    </r>
    <r>
      <rPr>
        <sz val="11"/>
        <color theme="1"/>
        <rFont val="Times New Roman"/>
        <family val="1"/>
      </rPr>
      <t xml:space="preserve">RPM 1785 ENCL WP1 Voltage 230/460 Recondition </t>
    </r>
    <r>
      <rPr>
        <sz val="12"/>
        <color theme="1"/>
        <rFont val="Times New Roman"/>
        <family val="1"/>
      </rPr>
      <t>Lawson47365</t>
    </r>
  </si>
  <si>
    <t>Lawson47366</t>
  </si>
  <si>
    <t>Lawson47367</t>
  </si>
  <si>
    <t>Lawson47368</t>
  </si>
  <si>
    <t>Lawson47369</t>
  </si>
  <si>
    <t>Lawson47370</t>
  </si>
  <si>
    <t>Lawson47371</t>
  </si>
  <si>
    <t>Lawson47372</t>
  </si>
  <si>
    <t>Lawson47373</t>
  </si>
  <si>
    <t>Lawson47374</t>
  </si>
  <si>
    <r>
      <t xml:space="preserve">Three-Phase, 200 HP </t>
    </r>
    <r>
      <rPr>
        <sz val="12"/>
        <color theme="1"/>
        <rFont val="Times New Roman"/>
        <family val="1"/>
      </rPr>
      <t xml:space="preserve">Frame 5009S </t>
    </r>
    <r>
      <rPr>
        <sz val="10"/>
        <color theme="1"/>
        <rFont val="Times New Roman"/>
        <family val="1"/>
      </rPr>
      <t>RPM 1185 ENCL WP1 Voltage 230/460 Recondition</t>
    </r>
  </si>
  <si>
    <t>Lawson</t>
  </si>
  <si>
    <r>
      <t xml:space="preserve">Three-Phase, 250 HP Frame 445TPA </t>
    </r>
    <r>
      <rPr>
        <sz val="11"/>
        <color theme="1"/>
        <rFont val="Times New Roman"/>
        <family val="1"/>
      </rPr>
      <t xml:space="preserve">RPM 1775 ENCL WP1 Voltage 230/460 Recondition </t>
    </r>
    <r>
      <rPr>
        <sz val="12"/>
        <color theme="1"/>
        <rFont val="Times New Roman"/>
        <family val="1"/>
      </rPr>
      <t>Lawson47375</t>
    </r>
  </si>
  <si>
    <r>
      <t xml:space="preserve">Three-Phase, 250 HP Frame 445T </t>
    </r>
    <r>
      <rPr>
        <sz val="11"/>
        <color theme="1"/>
        <rFont val="Times New Roman"/>
        <family val="1"/>
      </rPr>
      <t xml:space="preserve">RPM 1780 ENCL DP Voltage 230/460 Recondition </t>
    </r>
    <r>
      <rPr>
        <sz val="12"/>
        <color theme="1"/>
        <rFont val="Times New Roman"/>
        <family val="1"/>
      </rPr>
      <t>Lawson47376</t>
    </r>
  </si>
  <si>
    <t>Lawson47377</t>
  </si>
  <si>
    <r>
      <t xml:space="preserve">Three-Phase, 250 HP Frame 5007 </t>
    </r>
    <r>
      <rPr>
        <sz val="11"/>
        <color theme="1"/>
        <rFont val="Times New Roman"/>
        <family val="1"/>
      </rPr>
      <t xml:space="preserve">RPM 1779 ENCL WP1 Voltage 230/460 Recondition </t>
    </r>
    <r>
      <rPr>
        <sz val="12"/>
        <color theme="1"/>
        <rFont val="Times New Roman"/>
        <family val="1"/>
      </rPr>
      <t>Lawson47378</t>
    </r>
  </si>
  <si>
    <r>
      <t xml:space="preserve">Three-Phase, 250 HP Frame 445TPA </t>
    </r>
    <r>
      <rPr>
        <sz val="11"/>
        <color theme="1"/>
        <rFont val="Times New Roman"/>
        <family val="1"/>
      </rPr>
      <t xml:space="preserve">RPM 1775 ENCL WP1 Voltage 230/460 </t>
    </r>
    <r>
      <rPr>
        <sz val="12"/>
        <color theme="1"/>
        <rFont val="Times New Roman"/>
        <family val="1"/>
      </rPr>
      <t>Rewind Lawson47379</t>
    </r>
  </si>
  <si>
    <r>
      <t xml:space="preserve">Three-Phase, 250 HP Frame 445T </t>
    </r>
    <r>
      <rPr>
        <sz val="11"/>
        <color theme="1"/>
        <rFont val="Times New Roman"/>
        <family val="1"/>
      </rPr>
      <t xml:space="preserve">RPM 1780 ENCL DP Voltage 230/460 </t>
    </r>
    <r>
      <rPr>
        <sz val="12"/>
        <color theme="1"/>
        <rFont val="Times New Roman"/>
        <family val="1"/>
      </rPr>
      <t>Rewind Lawson47380</t>
    </r>
  </si>
  <si>
    <t>Lawson47381</t>
  </si>
  <si>
    <t>Lawson47382</t>
  </si>
  <si>
    <r>
      <t xml:space="preserve">THREE PHASE 150HP FRM L445HP20 1190 RPM 460 VOLT REWIND </t>
    </r>
    <r>
      <rPr>
        <sz val="10"/>
        <color theme="1"/>
        <rFont val="Times New Roman"/>
        <family val="1"/>
      </rPr>
      <t xml:space="preserve">LAWSON </t>
    </r>
    <r>
      <rPr>
        <sz val="12"/>
        <color theme="1"/>
        <rFont val="Times New Roman"/>
        <family val="1"/>
      </rPr>
      <t>47951</t>
    </r>
  </si>
  <si>
    <r>
      <t xml:space="preserve">THREE PHASE 150HP FRM L445HP20 1190 RPM 460 VOLT RECONDITION </t>
    </r>
    <r>
      <rPr>
        <sz val="10"/>
        <color theme="1"/>
        <rFont val="Times New Roman"/>
        <family val="1"/>
      </rPr>
      <t xml:space="preserve">LAWSON </t>
    </r>
    <r>
      <rPr>
        <sz val="12"/>
        <color theme="1"/>
        <rFont val="Times New Roman"/>
        <family val="1"/>
      </rPr>
      <t>47952</t>
    </r>
  </si>
  <si>
    <r>
      <t xml:space="preserve">THREE PHASE 200HP FRM 5008VP 900 RPM 460 VOLT REWIND </t>
    </r>
    <r>
      <rPr>
        <sz val="10"/>
        <color theme="1"/>
        <rFont val="Times New Roman"/>
        <family val="1"/>
      </rPr>
      <t xml:space="preserve">LAWSON </t>
    </r>
    <r>
      <rPr>
        <sz val="12"/>
        <color theme="1"/>
        <rFont val="Times New Roman"/>
        <family val="1"/>
      </rPr>
      <t>47999</t>
    </r>
  </si>
  <si>
    <r>
      <t xml:space="preserve">THREE PHASE 200HP FRM 5008VP 900 RPM 460 VOLT RECONDITION </t>
    </r>
    <r>
      <rPr>
        <sz val="10"/>
        <color theme="1"/>
        <rFont val="Times New Roman"/>
        <family val="1"/>
      </rPr>
      <t xml:space="preserve">LAWSON </t>
    </r>
    <r>
      <rPr>
        <sz val="12"/>
        <color theme="1"/>
        <rFont val="Times New Roman"/>
        <family val="1"/>
      </rPr>
      <t>48000</t>
    </r>
  </si>
  <si>
    <r>
      <t xml:space="preserve">THREE PHASE 150HP FRM L509TP20 1800 RPM 4160 VOLT REWIND </t>
    </r>
    <r>
      <rPr>
        <sz val="10"/>
        <color theme="1"/>
        <rFont val="Times New Roman"/>
        <family val="1"/>
      </rPr>
      <t xml:space="preserve">LAWSON </t>
    </r>
    <r>
      <rPr>
        <sz val="12"/>
        <color theme="1"/>
        <rFont val="Times New Roman"/>
        <family val="1"/>
      </rPr>
      <t>48803</t>
    </r>
  </si>
  <si>
    <r>
      <t xml:space="preserve">THREE PHASE 150HP FRM L509TP20 1800 RPM 4160 VOLT RECONDITION </t>
    </r>
    <r>
      <rPr>
        <sz val="10"/>
        <color theme="1"/>
        <rFont val="Times New Roman"/>
        <family val="1"/>
      </rPr>
      <t xml:space="preserve">LAWSON </t>
    </r>
    <r>
      <rPr>
        <sz val="12"/>
        <color theme="1"/>
        <rFont val="Times New Roman"/>
        <family val="1"/>
      </rPr>
      <t>48804</t>
    </r>
  </si>
  <si>
    <r>
      <t xml:space="preserve">THREE PHASE 200HP FRM 449T 1800 RPM 4160 VOLT RECONDITION </t>
    </r>
    <r>
      <rPr>
        <sz val="10"/>
        <color theme="1"/>
        <rFont val="Times New Roman"/>
        <family val="1"/>
      </rPr>
      <t xml:space="preserve">LAWSON </t>
    </r>
    <r>
      <rPr>
        <sz val="12"/>
        <color theme="1"/>
        <rFont val="Times New Roman"/>
        <family val="1"/>
      </rPr>
      <t>49793</t>
    </r>
  </si>
  <si>
    <r>
      <t xml:space="preserve">THREE PHASE 200HP FRM 449T 1800 RPM 4160 VOLT REWIND </t>
    </r>
    <r>
      <rPr>
        <sz val="10"/>
        <color theme="1"/>
        <rFont val="Times New Roman"/>
        <family val="1"/>
      </rPr>
      <t xml:space="preserve">LAWSON </t>
    </r>
    <r>
      <rPr>
        <sz val="12"/>
        <color theme="1"/>
        <rFont val="Times New Roman"/>
        <family val="1"/>
      </rPr>
      <t>49794</t>
    </r>
  </si>
  <si>
    <r>
      <t xml:space="preserve">THREE PHASE 20HP FRM 286T 1200 RPM 460 VOLT RECONDITION </t>
    </r>
    <r>
      <rPr>
        <sz val="10"/>
        <color theme="1"/>
        <rFont val="Times New Roman"/>
        <family val="1"/>
      </rPr>
      <t xml:space="preserve">LAWSON </t>
    </r>
    <r>
      <rPr>
        <sz val="12"/>
        <color theme="1"/>
        <rFont val="Times New Roman"/>
        <family val="1"/>
      </rPr>
      <t>50192</t>
    </r>
  </si>
  <si>
    <r>
      <t xml:space="preserve">THREE PHASE 20HP FRM 286T 1200 RPM 460 VOLT REWIND </t>
    </r>
    <r>
      <rPr>
        <sz val="10"/>
        <color theme="1"/>
        <rFont val="Times New Roman"/>
        <family val="1"/>
      </rPr>
      <t xml:space="preserve">LAWSON </t>
    </r>
    <r>
      <rPr>
        <sz val="12"/>
        <color theme="1"/>
        <rFont val="Times New Roman"/>
        <family val="1"/>
      </rPr>
      <t>50193</t>
    </r>
  </si>
  <si>
    <r>
      <t xml:space="preserve">THREE PHASE 250HP FRM 5007 1800 RPM 4160 VOLT RECONDITION </t>
    </r>
    <r>
      <rPr>
        <sz val="10"/>
        <color theme="1"/>
        <rFont val="Times New Roman"/>
        <family val="1"/>
      </rPr>
      <t xml:space="preserve">LAWSON </t>
    </r>
    <r>
      <rPr>
        <sz val="12"/>
        <color theme="1"/>
        <rFont val="Times New Roman"/>
        <family val="1"/>
      </rPr>
      <t>50964</t>
    </r>
  </si>
  <si>
    <r>
      <t xml:space="preserve">THREE PHASE 250HP FRM 5007 1800 RPM 4160 VOLT REWIND </t>
    </r>
    <r>
      <rPr>
        <sz val="10"/>
        <color theme="1"/>
        <rFont val="Times New Roman"/>
        <family val="1"/>
      </rPr>
      <t xml:space="preserve">LAWSON </t>
    </r>
    <r>
      <rPr>
        <sz val="12"/>
        <color theme="1"/>
        <rFont val="Times New Roman"/>
        <family val="1"/>
      </rPr>
      <t>50965</t>
    </r>
  </si>
  <si>
    <r>
      <t>Cost Plus applies to all</t>
    </r>
    <r>
      <rPr>
        <b/>
        <sz val="10"/>
        <color theme="1"/>
        <rFont val="Times New Roman"/>
        <family val="1"/>
      </rPr>
      <t xml:space="preserve"> </t>
    </r>
    <r>
      <rPr>
        <b/>
        <sz val="12"/>
        <color theme="1"/>
        <rFont val="Times New Roman"/>
        <family val="1"/>
      </rPr>
      <t xml:space="preserve">Purchased Parts </t>
    </r>
    <r>
      <rPr>
        <sz val="10"/>
        <color theme="1"/>
        <rFont val="Times New Roman"/>
        <family val="1"/>
      </rPr>
      <t>LAWSON31044</t>
    </r>
  </si>
  <si>
    <t xml:space="preserve">(c) Total (a + b)  $ ­­­­______  (c) </t>
  </si>
  <si>
    <r>
      <t xml:space="preserve">In Shop Repair </t>
    </r>
    <r>
      <rPr>
        <sz val="11"/>
        <color theme="1"/>
        <rFont val="Times New Roman"/>
        <family val="1"/>
      </rPr>
      <t xml:space="preserve">Labor </t>
    </r>
    <r>
      <rPr>
        <sz val="10"/>
        <color theme="1"/>
        <rFont val="Times New Roman"/>
        <family val="1"/>
      </rPr>
      <t>LAWSON40952</t>
    </r>
  </si>
  <si>
    <r>
      <t xml:space="preserve">Field Service Labor </t>
    </r>
    <r>
      <rPr>
        <sz val="10"/>
        <color theme="1"/>
        <rFont val="Times New Roman"/>
        <family val="1"/>
      </rPr>
      <t>LAWSON32297</t>
    </r>
  </si>
  <si>
    <r>
      <t xml:space="preserve">Machine Shop Labor </t>
    </r>
    <r>
      <rPr>
        <sz val="10"/>
        <color theme="1"/>
        <rFont val="Times New Roman"/>
        <family val="1"/>
      </rPr>
      <t>LAWSON40953</t>
    </r>
  </si>
  <si>
    <r>
      <t xml:space="preserve">Emergency Service </t>
    </r>
    <r>
      <rPr>
        <sz val="10"/>
        <color theme="1"/>
        <rFont val="Times New Roman"/>
        <family val="1"/>
      </rPr>
      <t>(5 day or less) LAWSON43337</t>
    </r>
  </si>
  <si>
    <r>
      <t>Cost Plus applies to all</t>
    </r>
    <r>
      <rPr>
        <b/>
        <sz val="10"/>
        <color theme="1"/>
        <rFont val="Times New Roman"/>
        <family val="1"/>
      </rPr>
      <t xml:space="preserve"> </t>
    </r>
    <r>
      <rPr>
        <b/>
        <sz val="12"/>
        <color theme="1"/>
        <rFont val="Times New Roman"/>
        <family val="1"/>
      </rPr>
      <t xml:space="preserve">Purchased Replacement Motors </t>
    </r>
    <r>
      <rPr>
        <sz val="10"/>
        <color theme="1"/>
        <rFont val="Times New Roman"/>
        <family val="1"/>
      </rPr>
      <t>LAWSON44354</t>
    </r>
  </si>
  <si>
    <t>Grand Total for Group 1</t>
  </si>
  <si>
    <t>Three-Phase, 10 HP Frame 213 JPZ Voltage 460 Rewind Lawson 47306</t>
  </si>
  <si>
    <t>Three-Phase, 15 HP Frame 215TYZ  Voltage 460 Recondition Lawson 47307</t>
  </si>
  <si>
    <r>
      <t>THREE PHASE 100 HP FRAME 405T RPM 1775 ENCL TEFC Voltage 460 REWIND</t>
    </r>
    <r>
      <rPr>
        <sz val="10"/>
        <color theme="1"/>
        <rFont val="Times New Roman"/>
        <family val="1"/>
      </rPr>
      <t xml:space="preserve"> LAWSON </t>
    </r>
    <r>
      <rPr>
        <sz val="12"/>
        <color theme="1"/>
        <rFont val="Times New Roman"/>
        <family val="1"/>
      </rPr>
      <t>47532</t>
    </r>
  </si>
  <si>
    <r>
      <t xml:space="preserve">THREE PHASE 100 HP FRAME 405T RPM 1775 ENCL TEFC Voltage 460 RECONDITION </t>
    </r>
    <r>
      <rPr>
        <sz val="10"/>
        <color theme="1"/>
        <rFont val="Times New Roman"/>
        <family val="1"/>
      </rPr>
      <t xml:space="preserve">LAWSON </t>
    </r>
    <r>
      <rPr>
        <sz val="12"/>
        <color theme="1"/>
        <rFont val="Times New Roman"/>
        <family val="1"/>
      </rPr>
      <t>47533</t>
    </r>
  </si>
  <si>
    <r>
      <t xml:space="preserve">THREE PHASE 150 HP FRAME 445LP RPM 1785 ENCL TEFC Voltage 460 REWIND </t>
    </r>
    <r>
      <rPr>
        <sz val="10"/>
        <color theme="1"/>
        <rFont val="Times New Roman"/>
        <family val="1"/>
      </rPr>
      <t xml:space="preserve">LAWSON </t>
    </r>
    <r>
      <rPr>
        <sz val="12"/>
        <color theme="1"/>
        <rFont val="Times New Roman"/>
        <family val="1"/>
      </rPr>
      <t>47570</t>
    </r>
  </si>
  <si>
    <r>
      <t>THREE PHASE 150 HP</t>
    </r>
    <r>
      <rPr>
        <sz val="10"/>
        <color theme="1"/>
        <rFont val="Times New Roman"/>
        <family val="1"/>
      </rPr>
      <t xml:space="preserve"> </t>
    </r>
    <r>
      <rPr>
        <sz val="12"/>
        <color theme="1"/>
        <rFont val="Times New Roman"/>
        <family val="1"/>
      </rPr>
      <t xml:space="preserve">RPM 1785 ENCL TEFC RECONDITION  0 HP FRAME 445LP Voltage 460 </t>
    </r>
    <r>
      <rPr>
        <sz val="10"/>
        <color theme="1"/>
        <rFont val="Times New Roman"/>
        <family val="1"/>
      </rPr>
      <t xml:space="preserve">LAWSON </t>
    </r>
    <r>
      <rPr>
        <sz val="12"/>
        <color theme="1"/>
        <rFont val="Times New Roman"/>
        <family val="1"/>
      </rPr>
      <t>47571</t>
    </r>
  </si>
  <si>
    <r>
      <t xml:space="preserve">THREE PHASE 40HP FRAME 324VP RPM 1770 ENCL DP REWIND Voltage 460 </t>
    </r>
    <r>
      <rPr>
        <sz val="10"/>
        <color theme="1"/>
        <rFont val="Times New Roman"/>
        <family val="1"/>
      </rPr>
      <t xml:space="preserve">LAWSON </t>
    </r>
    <r>
      <rPr>
        <sz val="12"/>
        <color theme="1"/>
        <rFont val="Times New Roman"/>
        <family val="1"/>
      </rPr>
      <t>47665</t>
    </r>
  </si>
  <si>
    <r>
      <t xml:space="preserve">THREE PHASE 40HP FRAME 324VP RPM 1770 ENCL DP RECONDITION Voltage 460 </t>
    </r>
    <r>
      <rPr>
        <sz val="10"/>
        <color theme="1"/>
        <rFont val="Times New Roman"/>
        <family val="1"/>
      </rPr>
      <t xml:space="preserve">LAWSON </t>
    </r>
    <r>
      <rPr>
        <sz val="12"/>
        <color theme="1"/>
        <rFont val="Times New Roman"/>
        <family val="1"/>
      </rPr>
      <t>47666</t>
    </r>
  </si>
  <si>
    <r>
      <t>THREE PHASE 200HP FRAMEH445TPA RPM 1775 ENCL WPI REWIND</t>
    </r>
    <r>
      <rPr>
        <sz val="10"/>
        <color theme="1"/>
        <rFont val="Times New Roman"/>
        <family val="1"/>
      </rPr>
      <t xml:space="preserve"> Voltage 460 LAWSON</t>
    </r>
    <r>
      <rPr>
        <sz val="12"/>
        <color theme="1"/>
        <rFont val="Times New Roman"/>
        <family val="1"/>
      </rPr>
      <t xml:space="preserve"> 47671</t>
    </r>
  </si>
  <si>
    <r>
      <t xml:space="preserve">THREE PHASE 200HP Voltage 460 FRAMEH445TPA RPM 1775 ENCL WPI RECONDITION </t>
    </r>
    <r>
      <rPr>
        <sz val="10"/>
        <color theme="1"/>
        <rFont val="Times New Roman"/>
        <family val="1"/>
      </rPr>
      <t>LAWSON</t>
    </r>
    <r>
      <rPr>
        <sz val="12"/>
        <color theme="1"/>
        <rFont val="Times New Roman"/>
        <family val="1"/>
      </rPr>
      <t xml:space="preserve"> 47672</t>
    </r>
  </si>
  <si>
    <r>
      <t>THREE PHASE 100 HP FRAME 504P</t>
    </r>
    <r>
      <rPr>
        <sz val="10"/>
        <color theme="1"/>
        <rFont val="Times New Roman"/>
        <family val="1"/>
      </rPr>
      <t xml:space="preserve"> </t>
    </r>
    <r>
      <rPr>
        <sz val="12"/>
        <color theme="1"/>
        <rFont val="Times New Roman"/>
        <family val="1"/>
      </rPr>
      <t>RPM 1765 ENCL DP Voltage 460 REWIND 47751</t>
    </r>
  </si>
  <si>
    <r>
      <t xml:space="preserve">THREE PHASE 100 HP FRAME 504P RPM 1765 ENCL DP Voltage 460 RECONDITION </t>
    </r>
    <r>
      <rPr>
        <sz val="10"/>
        <color theme="1"/>
        <rFont val="Times New Roman"/>
        <family val="1"/>
      </rPr>
      <t xml:space="preserve">LAWSON </t>
    </r>
    <r>
      <rPr>
        <sz val="12"/>
        <color theme="1"/>
        <rFont val="Times New Roman"/>
        <family val="1"/>
      </rPr>
      <t>47752</t>
    </r>
  </si>
</sst>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0"/>
      <color theme="1"/>
      <name val="Times New Roman"/>
      <family val="1"/>
    </font>
    <font>
      <b/>
      <sz val="10"/>
      <color theme="1"/>
      <name val="Times New Roman"/>
      <family val="1"/>
    </font>
    <font>
      <b/>
      <sz val="11"/>
      <color rgb="FFFFFFFF"/>
      <name val="Times New Roman"/>
      <family val="1"/>
    </font>
    <font>
      <b/>
      <sz val="9"/>
      <color rgb="FFFFFFFF"/>
      <name val="Times New Roman"/>
      <family val="1"/>
    </font>
    <font>
      <b/>
      <sz val="10"/>
      <color rgb="FFFFFFFF"/>
      <name val="Times New Roman"/>
      <family val="1"/>
    </font>
    <font>
      <sz val="11"/>
      <color theme="1"/>
      <name val="Times New Roman"/>
      <family val="1"/>
    </font>
    <font>
      <sz val="12"/>
      <color theme="1"/>
      <name val="Times New Roman"/>
      <family val="1"/>
    </font>
    <font>
      <b/>
      <sz val="12"/>
      <color theme="1"/>
      <name val="Times New Roman"/>
      <family val="1"/>
    </font>
    <font>
      <b/>
      <sz val="12"/>
      <color rgb="FF1B1B1B"/>
      <name val="Times New Roman"/>
      <family val="1"/>
    </font>
    <font>
      <i/>
      <sz val="12"/>
      <color theme="1"/>
      <name val="Times New Roman"/>
      <family val="1"/>
    </font>
    <font>
      <b/>
      <sz val="11"/>
      <color theme="1"/>
      <name val="Times New Roman"/>
      <family val="1"/>
    </font>
  </fonts>
  <fills count="5">
    <fill>
      <patternFill patternType="none"/>
    </fill>
    <fill>
      <patternFill patternType="gray125"/>
    </fill>
    <fill>
      <patternFill patternType="solid">
        <fgColor rgb="FF808080"/>
        <bgColor indexed="64"/>
      </patternFill>
    </fill>
    <fill>
      <patternFill patternType="solid">
        <fgColor rgb="FFD9D9D9"/>
        <bgColor indexed="64"/>
      </patternFill>
    </fill>
    <fill>
      <patternFill patternType="solid">
        <fgColor theme="4" tint="0.79998168889431442"/>
        <bgColor indexed="64"/>
      </patternFill>
    </fill>
  </fills>
  <borders count="15">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s>
  <cellStyleXfs count="1">
    <xf numFmtId="0" fontId="0" fillId="0" borderId="0"/>
  </cellStyleXfs>
  <cellXfs count="74">
    <xf numFmtId="0" fontId="0" fillId="0" borderId="0" xfId="0"/>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7" xfId="0" applyFont="1" applyBorder="1" applyAlignment="1">
      <alignment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7" fillId="0" borderId="4" xfId="0" applyFont="1" applyBorder="1" applyAlignment="1">
      <alignment vertical="center" wrapText="1"/>
    </xf>
    <xf numFmtId="0" fontId="7" fillId="0" borderId="5" xfId="0" applyFont="1" applyBorder="1" applyAlignment="1">
      <alignment vertical="center" wrapText="1"/>
    </xf>
    <xf numFmtId="0" fontId="6" fillId="0" borderId="5" xfId="0" applyFont="1" applyBorder="1" applyAlignment="1">
      <alignment horizontal="center" vertical="center" wrapText="1"/>
    </xf>
    <xf numFmtId="0" fontId="6" fillId="0" borderId="5" xfId="0" applyFont="1" applyBorder="1" applyAlignment="1">
      <alignment vertical="center" wrapText="1"/>
    </xf>
    <xf numFmtId="0" fontId="1" fillId="0" borderId="5" xfId="0" applyFont="1" applyBorder="1" applyAlignment="1">
      <alignment horizontal="center" vertical="center" wrapText="1"/>
    </xf>
    <xf numFmtId="0" fontId="6" fillId="0" borderId="8" xfId="0" applyFont="1" applyBorder="1" applyAlignment="1">
      <alignment horizontal="center" vertical="center" wrapText="1"/>
    </xf>
    <xf numFmtId="0" fontId="7" fillId="0" borderId="9" xfId="0" applyFont="1" applyBorder="1" applyAlignment="1">
      <alignment vertical="center" wrapText="1"/>
    </xf>
    <xf numFmtId="0" fontId="6" fillId="0" borderId="9" xfId="0" applyFont="1" applyBorder="1" applyAlignment="1">
      <alignment vertical="center" wrapText="1"/>
    </xf>
    <xf numFmtId="0" fontId="1" fillId="0" borderId="0" xfId="0" applyFont="1" applyAlignment="1">
      <alignment vertical="center" wrapText="1"/>
    </xf>
    <xf numFmtId="0" fontId="0" fillId="0" borderId="8" xfId="0" applyBorder="1" applyAlignment="1">
      <alignment vertical="top" wrapText="1"/>
    </xf>
    <xf numFmtId="0" fontId="0" fillId="0" borderId="2" xfId="0" applyBorder="1" applyAlignment="1">
      <alignment vertical="top" wrapText="1"/>
    </xf>
    <xf numFmtId="0" fontId="10" fillId="0" borderId="0" xfId="0" applyFont="1" applyAlignment="1">
      <alignment vertical="center"/>
    </xf>
    <xf numFmtId="0" fontId="7" fillId="0" borderId="0" xfId="0" applyFont="1" applyAlignment="1">
      <alignment vertical="center"/>
    </xf>
    <xf numFmtId="0" fontId="9" fillId="0" borderId="13" xfId="0" applyFont="1" applyBorder="1" applyAlignment="1">
      <alignment horizontal="right" vertical="center" wrapText="1"/>
    </xf>
    <xf numFmtId="0" fontId="9" fillId="0" borderId="12" xfId="0" applyFont="1" applyBorder="1" applyAlignment="1">
      <alignment horizontal="right" vertical="center" wrapText="1"/>
    </xf>
    <xf numFmtId="0" fontId="9" fillId="0" borderId="3" xfId="0" applyFont="1" applyBorder="1" applyAlignment="1">
      <alignment horizontal="right" vertical="center" wrapText="1"/>
    </xf>
    <xf numFmtId="0" fontId="1" fillId="0" borderId="9" xfId="0" applyFont="1" applyBorder="1" applyAlignment="1">
      <alignment vertical="center" wrapText="1"/>
    </xf>
    <xf numFmtId="0" fontId="6" fillId="4" borderId="5" xfId="0" applyFont="1" applyFill="1" applyBorder="1" applyAlignment="1">
      <alignment vertical="center" wrapText="1"/>
    </xf>
    <xf numFmtId="0" fontId="9" fillId="0" borderId="13" xfId="0" applyFont="1" applyFill="1" applyBorder="1" applyAlignment="1">
      <alignment vertical="center" wrapText="1"/>
    </xf>
    <xf numFmtId="0" fontId="9" fillId="0" borderId="3" xfId="0" applyFont="1" applyFill="1" applyBorder="1" applyAlignment="1">
      <alignment vertical="center" wrapText="1"/>
    </xf>
    <xf numFmtId="0" fontId="0" fillId="0" borderId="0" xfId="0" applyAlignment="1">
      <alignment horizontal="left"/>
    </xf>
    <xf numFmtId="0" fontId="10" fillId="0" borderId="0" xfId="0" applyFont="1" applyAlignment="1">
      <alignment horizontal="left" vertical="center" wrapText="1"/>
    </xf>
    <xf numFmtId="0" fontId="10" fillId="0" borderId="6" xfId="0" applyFont="1" applyBorder="1" applyAlignment="1">
      <alignment horizontal="center" vertical="center" wrapText="1"/>
    </xf>
    <xf numFmtId="0" fontId="9" fillId="0" borderId="13" xfId="0" applyFont="1" applyBorder="1" applyAlignment="1">
      <alignment horizontal="right" vertical="center" wrapText="1"/>
    </xf>
    <xf numFmtId="0" fontId="9" fillId="0" borderId="12" xfId="0" applyFont="1" applyBorder="1" applyAlignment="1">
      <alignment horizontal="right" vertical="center" wrapText="1"/>
    </xf>
    <xf numFmtId="0" fontId="9" fillId="0" borderId="3" xfId="0" applyFont="1" applyBorder="1" applyAlignment="1">
      <alignment horizontal="right" vertical="center" wrapText="1"/>
    </xf>
    <xf numFmtId="0" fontId="9" fillId="4" borderId="13" xfId="0" applyFont="1" applyFill="1" applyBorder="1" applyAlignment="1">
      <alignment vertical="center" wrapText="1"/>
    </xf>
    <xf numFmtId="0" fontId="9" fillId="4" borderId="3" xfId="0" applyFont="1" applyFill="1" applyBorder="1" applyAlignment="1">
      <alignment vertical="center" wrapText="1"/>
    </xf>
    <xf numFmtId="0" fontId="7" fillId="0" borderId="14" xfId="0" applyFont="1" applyBorder="1" applyAlignment="1">
      <alignment vertical="center" wrapText="1"/>
    </xf>
    <xf numFmtId="0" fontId="7" fillId="0" borderId="0" xfId="0" applyFont="1" applyAlignment="1">
      <alignment vertical="center" wrapText="1"/>
    </xf>
    <xf numFmtId="0" fontId="7" fillId="0" borderId="9" xfId="0" applyFont="1" applyBorder="1" applyAlignment="1">
      <alignment vertical="center" wrapText="1"/>
    </xf>
    <xf numFmtId="0" fontId="6" fillId="0" borderId="10" xfId="0" applyFont="1" applyBorder="1" applyAlignment="1">
      <alignment horizontal="center" vertical="center" wrapText="1"/>
    </xf>
    <xf numFmtId="0" fontId="6" fillId="0" borderId="7" xfId="0" applyFont="1" applyBorder="1" applyAlignment="1">
      <alignment horizontal="center" vertical="center" wrapText="1"/>
    </xf>
    <xf numFmtId="0" fontId="6" fillId="0" borderId="5" xfId="0" applyFont="1" applyBorder="1" applyAlignment="1">
      <alignment horizontal="center" vertical="center" wrapText="1"/>
    </xf>
    <xf numFmtId="0" fontId="1" fillId="0" borderId="14" xfId="0" applyFont="1" applyBorder="1" applyAlignment="1">
      <alignment vertical="center" wrapText="1"/>
    </xf>
    <xf numFmtId="0" fontId="1" fillId="0" borderId="10" xfId="0" applyFont="1" applyBorder="1" applyAlignment="1">
      <alignment vertical="center" wrapText="1"/>
    </xf>
    <xf numFmtId="0" fontId="9" fillId="3" borderId="12" xfId="0" applyFont="1" applyFill="1" applyBorder="1" applyAlignment="1">
      <alignment vertical="center" wrapText="1"/>
    </xf>
    <xf numFmtId="0" fontId="8" fillId="0" borderId="11" xfId="0" applyFont="1" applyBorder="1" applyAlignment="1">
      <alignment vertical="center" wrapText="1"/>
    </xf>
    <xf numFmtId="0" fontId="8" fillId="0" borderId="6" xfId="0" applyFont="1" applyBorder="1" applyAlignment="1">
      <alignment vertical="center" wrapText="1"/>
    </xf>
    <xf numFmtId="0" fontId="8" fillId="0" borderId="4" xfId="0" applyFont="1" applyBorder="1" applyAlignment="1">
      <alignment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1" xfId="0" applyFont="1" applyBorder="1" applyAlignment="1">
      <alignment vertical="center" wrapText="1"/>
    </xf>
    <xf numFmtId="0" fontId="6" fillId="0" borderId="4" xfId="0" applyFont="1" applyBorder="1" applyAlignment="1">
      <alignment vertical="center" wrapText="1"/>
    </xf>
    <xf numFmtId="0" fontId="6" fillId="0" borderId="10" xfId="0" applyFont="1" applyBorder="1" applyAlignment="1">
      <alignment vertical="center" wrapText="1"/>
    </xf>
    <xf numFmtId="0" fontId="6" fillId="0" borderId="5" xfId="0" applyFont="1" applyBorder="1" applyAlignment="1">
      <alignment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9" fillId="0" borderId="13" xfId="0" applyFont="1" applyBorder="1" applyAlignment="1">
      <alignment vertical="center" wrapText="1"/>
    </xf>
    <xf numFmtId="0" fontId="9" fillId="0" borderId="3" xfId="0" applyFont="1" applyBorder="1" applyAlignment="1">
      <alignment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0" borderId="13" xfId="0" applyFont="1" applyBorder="1" applyAlignment="1">
      <alignment vertical="center" wrapText="1"/>
    </xf>
    <xf numFmtId="0" fontId="6" fillId="0" borderId="3" xfId="0" applyFont="1" applyBorder="1" applyAlignment="1">
      <alignment vertical="center" wrapText="1"/>
    </xf>
    <xf numFmtId="0" fontId="7" fillId="0" borderId="1" xfId="0" applyFont="1" applyBorder="1" applyAlignment="1">
      <alignment vertical="center" wrapText="1"/>
    </xf>
    <xf numFmtId="0" fontId="7" fillId="0" borderId="2" xfId="0" applyFont="1" applyBorder="1" applyAlignment="1">
      <alignment vertical="center" wrapText="1"/>
    </xf>
    <xf numFmtId="0" fontId="6" fillId="4" borderId="1" xfId="0" applyFont="1" applyFill="1" applyBorder="1" applyAlignment="1">
      <alignment vertical="center" wrapText="1"/>
    </xf>
    <xf numFmtId="0" fontId="6" fillId="4" borderId="2" xfId="0" applyFont="1" applyFill="1" applyBorder="1" applyAlignment="1">
      <alignment vertical="center" wrapText="1"/>
    </xf>
    <xf numFmtId="0" fontId="6" fillId="0" borderId="1" xfId="0" applyFont="1" applyBorder="1" applyAlignment="1">
      <alignment vertical="center" wrapText="1"/>
    </xf>
    <xf numFmtId="0" fontId="6" fillId="0" borderId="2"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4"/>
  <sheetViews>
    <sheetView tabSelected="1" workbookViewId="0">
      <selection activeCell="C1" sqref="C1:C2"/>
    </sheetView>
  </sheetViews>
  <sheetFormatPr defaultRowHeight="14.5" x14ac:dyDescent="0.35"/>
  <cols>
    <col min="1" max="1" width="9" customWidth="1"/>
    <col min="2" max="2" width="28" customWidth="1"/>
    <col min="4" max="4" width="12.26953125" customWidth="1"/>
    <col min="5" max="5" width="12.81640625" customWidth="1"/>
  </cols>
  <sheetData>
    <row r="1" spans="1:7" ht="15" customHeight="1" x14ac:dyDescent="0.35">
      <c r="A1" s="1" t="s">
        <v>0</v>
      </c>
      <c r="B1" s="52" t="s">
        <v>2</v>
      </c>
      <c r="C1" s="54" t="s">
        <v>3</v>
      </c>
      <c r="D1" s="52" t="s">
        <v>4</v>
      </c>
      <c r="E1" s="60" t="s">
        <v>5</v>
      </c>
      <c r="F1" s="62" t="s">
        <v>6</v>
      </c>
      <c r="G1" s="63"/>
    </row>
    <row r="2" spans="1:7" ht="15" thickBot="1" x14ac:dyDescent="0.4">
      <c r="A2" s="2" t="s">
        <v>1</v>
      </c>
      <c r="B2" s="53"/>
      <c r="C2" s="55"/>
      <c r="D2" s="53"/>
      <c r="E2" s="61"/>
      <c r="F2" s="64"/>
      <c r="G2" s="65"/>
    </row>
    <row r="3" spans="1:7" ht="47.25" customHeight="1" thickBot="1" x14ac:dyDescent="0.4">
      <c r="A3" s="42" t="s">
        <v>7</v>
      </c>
      <c r="B3" s="42"/>
      <c r="C3" s="42"/>
      <c r="D3" s="42"/>
      <c r="E3" s="42"/>
      <c r="F3" s="42"/>
      <c r="G3" s="3"/>
    </row>
    <row r="4" spans="1:7" ht="45" customHeight="1" x14ac:dyDescent="0.35">
      <c r="A4" s="4"/>
      <c r="B4" s="6" t="s">
        <v>8</v>
      </c>
      <c r="C4" s="46">
        <v>1</v>
      </c>
      <c r="D4" s="70">
        <v>0</v>
      </c>
      <c r="E4" s="46" t="s">
        <v>9</v>
      </c>
      <c r="F4" s="48">
        <f>SUM(D4*C4)</f>
        <v>0</v>
      </c>
      <c r="G4" s="49"/>
    </row>
    <row r="5" spans="1:7" ht="29.25" customHeight="1" thickBot="1" x14ac:dyDescent="0.4">
      <c r="A5" s="5">
        <v>1</v>
      </c>
      <c r="B5" s="7" t="s">
        <v>69</v>
      </c>
      <c r="C5" s="47"/>
      <c r="D5" s="71"/>
      <c r="E5" s="47"/>
      <c r="F5" s="50"/>
      <c r="G5" s="51"/>
    </row>
    <row r="6" spans="1:7" ht="45" customHeight="1" thickBot="1" x14ac:dyDescent="0.4">
      <c r="A6" s="5">
        <v>2</v>
      </c>
      <c r="B6" s="7" t="s">
        <v>70</v>
      </c>
      <c r="C6" s="8">
        <v>1</v>
      </c>
      <c r="D6" s="23">
        <v>0</v>
      </c>
      <c r="E6" s="8" t="s">
        <v>9</v>
      </c>
      <c r="F6" s="66">
        <f>SUM(D6*C6)</f>
        <v>0</v>
      </c>
      <c r="G6" s="67"/>
    </row>
    <row r="7" spans="1:7" ht="45" customHeight="1" thickBot="1" x14ac:dyDescent="0.4">
      <c r="A7" s="5">
        <v>3</v>
      </c>
      <c r="B7" s="7" t="s">
        <v>71</v>
      </c>
      <c r="C7" s="10">
        <v>1</v>
      </c>
      <c r="D7" s="23">
        <v>0</v>
      </c>
      <c r="E7" s="8" t="s">
        <v>9</v>
      </c>
      <c r="F7" s="66">
        <f t="shared" ref="F7:F9" si="0">SUM(D7*C7)</f>
        <v>0</v>
      </c>
      <c r="G7" s="67"/>
    </row>
    <row r="8" spans="1:7" ht="45" customHeight="1" thickBot="1" x14ac:dyDescent="0.4">
      <c r="A8" s="5">
        <v>4</v>
      </c>
      <c r="B8" s="7" t="s">
        <v>72</v>
      </c>
      <c r="C8" s="8">
        <v>1</v>
      </c>
      <c r="D8" s="23">
        <v>0</v>
      </c>
      <c r="E8" s="8" t="s">
        <v>9</v>
      </c>
      <c r="F8" s="66">
        <f t="shared" si="0"/>
        <v>0</v>
      </c>
      <c r="G8" s="67"/>
    </row>
    <row r="9" spans="1:7" ht="45" customHeight="1" thickBot="1" x14ac:dyDescent="0.4">
      <c r="A9" s="5">
        <v>5</v>
      </c>
      <c r="B9" s="7" t="s">
        <v>73</v>
      </c>
      <c r="C9" s="8">
        <v>1</v>
      </c>
      <c r="D9" s="23">
        <v>0</v>
      </c>
      <c r="E9" s="8" t="s">
        <v>9</v>
      </c>
      <c r="F9" s="66">
        <f t="shared" si="0"/>
        <v>0</v>
      </c>
      <c r="G9" s="67"/>
    </row>
    <row r="10" spans="1:7" ht="45" customHeight="1" x14ac:dyDescent="0.35">
      <c r="A10" s="46">
        <v>6</v>
      </c>
      <c r="B10" s="12" t="s">
        <v>10</v>
      </c>
      <c r="C10" s="46">
        <v>1</v>
      </c>
      <c r="D10" s="70"/>
      <c r="E10" s="46" t="s">
        <v>9</v>
      </c>
      <c r="F10" s="48">
        <f>SUM(D10)*C10</f>
        <v>0</v>
      </c>
      <c r="G10" s="49"/>
    </row>
    <row r="11" spans="1:7" ht="20.149999999999999" customHeight="1" thickBot="1" x14ac:dyDescent="0.4">
      <c r="A11" s="47"/>
      <c r="B11" s="7" t="s">
        <v>74</v>
      </c>
      <c r="C11" s="47"/>
      <c r="D11" s="71"/>
      <c r="E11" s="47"/>
      <c r="F11" s="50"/>
      <c r="G11" s="51"/>
    </row>
    <row r="12" spans="1:7" ht="45" customHeight="1" thickBot="1" x14ac:dyDescent="0.4">
      <c r="A12" s="5">
        <v>7</v>
      </c>
      <c r="B12" s="7" t="s">
        <v>173</v>
      </c>
      <c r="C12" s="8">
        <v>1</v>
      </c>
      <c r="D12" s="23"/>
      <c r="E12" s="8" t="s">
        <v>9</v>
      </c>
      <c r="F12" s="66">
        <f t="shared" ref="F12:F13" si="1">SUM(D12*C12)</f>
        <v>0</v>
      </c>
      <c r="G12" s="67"/>
    </row>
    <row r="13" spans="1:7" ht="45" customHeight="1" thickBot="1" x14ac:dyDescent="0.4">
      <c r="A13" s="5">
        <v>8</v>
      </c>
      <c r="B13" s="7" t="s">
        <v>174</v>
      </c>
      <c r="C13" s="8">
        <v>1</v>
      </c>
      <c r="D13" s="23"/>
      <c r="E13" s="8" t="s">
        <v>9</v>
      </c>
      <c r="F13" s="66">
        <f t="shared" si="1"/>
        <v>0</v>
      </c>
      <c r="G13" s="67"/>
    </row>
    <row r="14" spans="1:7" ht="35.15" customHeight="1" x14ac:dyDescent="0.35">
      <c r="A14" s="46">
        <v>9</v>
      </c>
      <c r="B14" s="68" t="s">
        <v>75</v>
      </c>
      <c r="C14" s="46">
        <v>1</v>
      </c>
      <c r="D14" s="70"/>
      <c r="E14" s="46" t="s">
        <v>9</v>
      </c>
      <c r="F14" s="48">
        <f>SUM(D14)*C14</f>
        <v>0</v>
      </c>
      <c r="G14" s="49"/>
    </row>
    <row r="15" spans="1:7" ht="35.15" customHeight="1" thickBot="1" x14ac:dyDescent="0.4">
      <c r="A15" s="47"/>
      <c r="B15" s="69"/>
      <c r="C15" s="47"/>
      <c r="D15" s="71"/>
      <c r="E15" s="47"/>
      <c r="F15" s="50"/>
      <c r="G15" s="51"/>
    </row>
    <row r="16" spans="1:7" ht="60.75" customHeight="1" thickBot="1" x14ac:dyDescent="0.4">
      <c r="A16" s="5">
        <v>10</v>
      </c>
      <c r="B16" s="9" t="s">
        <v>76</v>
      </c>
      <c r="C16" s="8">
        <v>1</v>
      </c>
      <c r="D16" s="23"/>
      <c r="E16" s="8" t="s">
        <v>9</v>
      </c>
      <c r="F16" s="66">
        <f>SUM(D16*C16)</f>
        <v>0</v>
      </c>
      <c r="G16" s="67"/>
    </row>
    <row r="17" spans="1:7" ht="60" customHeight="1" thickBot="1" x14ac:dyDescent="0.4">
      <c r="A17" s="5">
        <v>11</v>
      </c>
      <c r="B17" s="9" t="s">
        <v>77</v>
      </c>
      <c r="C17" s="8">
        <v>1</v>
      </c>
      <c r="D17" s="23"/>
      <c r="E17" s="8" t="s">
        <v>9</v>
      </c>
      <c r="F17" s="66">
        <f>SUM(D17*C17)</f>
        <v>0</v>
      </c>
      <c r="G17" s="67"/>
    </row>
    <row r="18" spans="1:7" ht="45" customHeight="1" x14ac:dyDescent="0.35">
      <c r="A18" s="46">
        <v>12</v>
      </c>
      <c r="B18" s="13" t="s">
        <v>11</v>
      </c>
      <c r="C18" s="46">
        <v>1</v>
      </c>
      <c r="D18" s="70"/>
      <c r="E18" s="46" t="s">
        <v>9</v>
      </c>
      <c r="F18" s="48">
        <f>SUM(D18)*C18</f>
        <v>0</v>
      </c>
      <c r="G18" s="49"/>
    </row>
    <row r="19" spans="1:7" ht="22.5" customHeight="1" thickBot="1" x14ac:dyDescent="0.4">
      <c r="A19" s="47"/>
      <c r="B19" s="9" t="s">
        <v>78</v>
      </c>
      <c r="C19" s="47"/>
      <c r="D19" s="71"/>
      <c r="E19" s="47"/>
      <c r="F19" s="50"/>
      <c r="G19" s="51"/>
    </row>
    <row r="20" spans="1:7" ht="45" customHeight="1" x14ac:dyDescent="0.35">
      <c r="A20" s="46">
        <v>13</v>
      </c>
      <c r="B20" s="13" t="s">
        <v>12</v>
      </c>
      <c r="C20" s="46">
        <v>1</v>
      </c>
      <c r="D20" s="70"/>
      <c r="E20" s="46" t="s">
        <v>9</v>
      </c>
      <c r="F20" s="48">
        <f>SUM(D20*C20)</f>
        <v>0</v>
      </c>
      <c r="G20" s="49"/>
    </row>
    <row r="21" spans="1:7" ht="20.149999999999999" customHeight="1" thickBot="1" x14ac:dyDescent="0.4">
      <c r="A21" s="47"/>
      <c r="B21" s="9" t="s">
        <v>79</v>
      </c>
      <c r="C21" s="47"/>
      <c r="D21" s="71"/>
      <c r="E21" s="47"/>
      <c r="F21" s="50"/>
      <c r="G21" s="51"/>
    </row>
    <row r="22" spans="1:7" ht="45" customHeight="1" x14ac:dyDescent="0.35">
      <c r="A22" s="46">
        <v>14</v>
      </c>
      <c r="B22" s="13" t="s">
        <v>12</v>
      </c>
      <c r="C22" s="46">
        <v>1</v>
      </c>
      <c r="D22" s="70"/>
      <c r="E22" s="46" t="s">
        <v>9</v>
      </c>
      <c r="F22" s="48">
        <f>SUM(D22*C22)</f>
        <v>0</v>
      </c>
      <c r="G22" s="49"/>
    </row>
    <row r="23" spans="1:7" ht="26.25" customHeight="1" thickBot="1" x14ac:dyDescent="0.4">
      <c r="A23" s="47"/>
      <c r="B23" s="9" t="s">
        <v>80</v>
      </c>
      <c r="C23" s="47"/>
      <c r="D23" s="71"/>
      <c r="E23" s="47"/>
      <c r="F23" s="50"/>
      <c r="G23" s="51"/>
    </row>
    <row r="24" spans="1:7" ht="45" customHeight="1" x14ac:dyDescent="0.35">
      <c r="A24" s="46">
        <v>15</v>
      </c>
      <c r="B24" s="13" t="s">
        <v>13</v>
      </c>
      <c r="C24" s="46">
        <v>1</v>
      </c>
      <c r="D24" s="70"/>
      <c r="E24" s="46" t="s">
        <v>9</v>
      </c>
      <c r="F24" s="48">
        <f>SUM(D24*C24)</f>
        <v>0</v>
      </c>
      <c r="G24" s="49"/>
    </row>
    <row r="25" spans="1:7" ht="20.149999999999999" customHeight="1" thickBot="1" x14ac:dyDescent="0.4">
      <c r="A25" s="47"/>
      <c r="B25" s="9" t="s">
        <v>81</v>
      </c>
      <c r="C25" s="47"/>
      <c r="D25" s="71"/>
      <c r="E25" s="47"/>
      <c r="F25" s="50"/>
      <c r="G25" s="51"/>
    </row>
    <row r="26" spans="1:7" ht="45" customHeight="1" x14ac:dyDescent="0.35">
      <c r="A26" s="46">
        <v>16</v>
      </c>
      <c r="B26" s="13" t="s">
        <v>13</v>
      </c>
      <c r="C26" s="46">
        <v>1</v>
      </c>
      <c r="D26" s="70"/>
      <c r="E26" s="46" t="s">
        <v>9</v>
      </c>
      <c r="F26" s="48">
        <f>SUM(D26*C26)</f>
        <v>0</v>
      </c>
      <c r="G26" s="49"/>
    </row>
    <row r="27" spans="1:7" ht="20.149999999999999" customHeight="1" thickBot="1" x14ac:dyDescent="0.4">
      <c r="A27" s="47"/>
      <c r="B27" s="9" t="s">
        <v>82</v>
      </c>
      <c r="C27" s="47"/>
      <c r="D27" s="71"/>
      <c r="E27" s="47"/>
      <c r="F27" s="50"/>
      <c r="G27" s="51"/>
    </row>
    <row r="28" spans="1:7" ht="45" customHeight="1" x14ac:dyDescent="0.35">
      <c r="A28" s="46">
        <v>17</v>
      </c>
      <c r="B28" s="13" t="s">
        <v>14</v>
      </c>
      <c r="C28" s="46">
        <v>1</v>
      </c>
      <c r="D28" s="70"/>
      <c r="E28" s="46" t="s">
        <v>9</v>
      </c>
      <c r="F28" s="48">
        <f>SUM(D28*C28)</f>
        <v>0</v>
      </c>
      <c r="G28" s="49"/>
    </row>
    <row r="29" spans="1:7" ht="20.149999999999999" customHeight="1" thickBot="1" x14ac:dyDescent="0.4">
      <c r="A29" s="47"/>
      <c r="B29" s="9" t="s">
        <v>83</v>
      </c>
      <c r="C29" s="47"/>
      <c r="D29" s="71"/>
      <c r="E29" s="47"/>
      <c r="F29" s="50"/>
      <c r="G29" s="51"/>
    </row>
    <row r="30" spans="1:7" ht="45" customHeight="1" x14ac:dyDescent="0.35">
      <c r="A30" s="46">
        <v>18</v>
      </c>
      <c r="B30" s="13" t="s">
        <v>14</v>
      </c>
      <c r="C30" s="46">
        <v>1</v>
      </c>
      <c r="D30" s="70"/>
      <c r="E30" s="46" t="s">
        <v>9</v>
      </c>
      <c r="F30" s="48">
        <f>SUM(D30*C30)</f>
        <v>0</v>
      </c>
      <c r="G30" s="49"/>
    </row>
    <row r="31" spans="1:7" ht="29.25" customHeight="1" thickBot="1" x14ac:dyDescent="0.4">
      <c r="A31" s="47"/>
      <c r="B31" s="9" t="s">
        <v>84</v>
      </c>
      <c r="C31" s="47"/>
      <c r="D31" s="71"/>
      <c r="E31" s="47"/>
      <c r="F31" s="50"/>
      <c r="G31" s="51"/>
    </row>
    <row r="32" spans="1:7" ht="45" customHeight="1" x14ac:dyDescent="0.35">
      <c r="A32" s="46">
        <v>19</v>
      </c>
      <c r="B32" s="13" t="s">
        <v>15</v>
      </c>
      <c r="C32" s="46">
        <v>1</v>
      </c>
      <c r="D32" s="70"/>
      <c r="E32" s="46" t="s">
        <v>9</v>
      </c>
      <c r="F32" s="48">
        <f>SUM(D32*C32)</f>
        <v>0</v>
      </c>
      <c r="G32" s="49"/>
    </row>
    <row r="33" spans="1:7" ht="30" customHeight="1" thickBot="1" x14ac:dyDescent="0.4">
      <c r="A33" s="47"/>
      <c r="B33" s="9" t="s">
        <v>85</v>
      </c>
      <c r="C33" s="47"/>
      <c r="D33" s="71"/>
      <c r="E33" s="47"/>
      <c r="F33" s="50"/>
      <c r="G33" s="51"/>
    </row>
    <row r="34" spans="1:7" ht="45" customHeight="1" x14ac:dyDescent="0.35">
      <c r="A34" s="46">
        <v>20</v>
      </c>
      <c r="B34" s="13" t="s">
        <v>16</v>
      </c>
      <c r="C34" s="46">
        <v>1</v>
      </c>
      <c r="D34" s="70"/>
      <c r="E34" s="46" t="s">
        <v>9</v>
      </c>
      <c r="F34" s="48">
        <f>SUM(D34*C34)</f>
        <v>0</v>
      </c>
      <c r="G34" s="49"/>
    </row>
    <row r="35" spans="1:7" ht="24.75" customHeight="1" thickBot="1" x14ac:dyDescent="0.4">
      <c r="A35" s="47"/>
      <c r="B35" s="9" t="s">
        <v>86</v>
      </c>
      <c r="C35" s="47"/>
      <c r="D35" s="71"/>
      <c r="E35" s="47"/>
      <c r="F35" s="50"/>
      <c r="G35" s="51"/>
    </row>
    <row r="36" spans="1:7" ht="60" customHeight="1" thickBot="1" x14ac:dyDescent="0.4">
      <c r="A36" s="5">
        <v>21</v>
      </c>
      <c r="B36" s="9" t="s">
        <v>87</v>
      </c>
      <c r="C36" s="8">
        <v>1</v>
      </c>
      <c r="D36" s="23"/>
      <c r="E36" s="8" t="s">
        <v>9</v>
      </c>
      <c r="F36" s="66">
        <f>SUM(D36)*C36</f>
        <v>0</v>
      </c>
      <c r="G36" s="67"/>
    </row>
    <row r="37" spans="1:7" ht="45" customHeight="1" x14ac:dyDescent="0.35">
      <c r="A37" s="46">
        <v>22</v>
      </c>
      <c r="B37" s="13" t="s">
        <v>17</v>
      </c>
      <c r="C37" s="46">
        <v>1</v>
      </c>
      <c r="D37" s="70"/>
      <c r="E37" s="46" t="s">
        <v>9</v>
      </c>
      <c r="F37" s="48">
        <f>SUM(D37*C37)</f>
        <v>0</v>
      </c>
      <c r="G37" s="49"/>
    </row>
    <row r="38" spans="1:7" ht="20.149999999999999" customHeight="1" thickBot="1" x14ac:dyDescent="0.4">
      <c r="A38" s="47"/>
      <c r="B38" s="9" t="s">
        <v>88</v>
      </c>
      <c r="C38" s="47"/>
      <c r="D38" s="71"/>
      <c r="E38" s="47"/>
      <c r="F38" s="50"/>
      <c r="G38" s="51"/>
    </row>
    <row r="39" spans="1:7" ht="45" customHeight="1" x14ac:dyDescent="0.35">
      <c r="A39" s="46">
        <v>23</v>
      </c>
      <c r="B39" s="13" t="s">
        <v>18</v>
      </c>
      <c r="C39" s="46">
        <v>1</v>
      </c>
      <c r="D39" s="70"/>
      <c r="E39" s="46" t="s">
        <v>9</v>
      </c>
      <c r="F39" s="48">
        <f>SUM(D39*C39)</f>
        <v>0</v>
      </c>
      <c r="G39" s="49"/>
    </row>
    <row r="40" spans="1:7" ht="30" customHeight="1" thickBot="1" x14ac:dyDescent="0.4">
      <c r="A40" s="47"/>
      <c r="B40" s="9" t="s">
        <v>89</v>
      </c>
      <c r="C40" s="47"/>
      <c r="D40" s="71"/>
      <c r="E40" s="47"/>
      <c r="F40" s="50"/>
      <c r="G40" s="51"/>
    </row>
    <row r="41" spans="1:7" ht="64.5" customHeight="1" thickBot="1" x14ac:dyDescent="0.4">
      <c r="A41" s="5">
        <v>24</v>
      </c>
      <c r="B41" s="9" t="s">
        <v>90</v>
      </c>
      <c r="C41" s="8">
        <v>1</v>
      </c>
      <c r="D41" s="23"/>
      <c r="E41" s="8" t="s">
        <v>9</v>
      </c>
      <c r="F41" s="66">
        <f>SUM(D41)*C41</f>
        <v>0</v>
      </c>
      <c r="G41" s="67"/>
    </row>
    <row r="42" spans="1:7" ht="45" customHeight="1" x14ac:dyDescent="0.35">
      <c r="A42" s="46">
        <v>25</v>
      </c>
      <c r="B42" s="13" t="s">
        <v>17</v>
      </c>
      <c r="C42" s="46">
        <v>1</v>
      </c>
      <c r="D42" s="70"/>
      <c r="E42" s="46" t="s">
        <v>9</v>
      </c>
      <c r="F42" s="48">
        <f>SUM(D42*C42)</f>
        <v>0</v>
      </c>
      <c r="G42" s="49"/>
    </row>
    <row r="43" spans="1:7" ht="20.149999999999999" customHeight="1" thickBot="1" x14ac:dyDescent="0.4">
      <c r="A43" s="47"/>
      <c r="B43" s="9" t="s">
        <v>91</v>
      </c>
      <c r="C43" s="47"/>
      <c r="D43" s="71"/>
      <c r="E43" s="47"/>
      <c r="F43" s="50"/>
      <c r="G43" s="51"/>
    </row>
    <row r="44" spans="1:7" ht="45" customHeight="1" x14ac:dyDescent="0.35">
      <c r="A44" s="46">
        <v>26</v>
      </c>
      <c r="B44" s="13" t="s">
        <v>18</v>
      </c>
      <c r="C44" s="46">
        <v>1</v>
      </c>
      <c r="D44" s="70"/>
      <c r="E44" s="46" t="s">
        <v>9</v>
      </c>
      <c r="F44" s="48">
        <f>SUM(D44*C44)</f>
        <v>0</v>
      </c>
      <c r="G44" s="49"/>
    </row>
    <row r="45" spans="1:7" ht="20.149999999999999" customHeight="1" thickBot="1" x14ac:dyDescent="0.4">
      <c r="A45" s="47"/>
      <c r="B45" s="9" t="s">
        <v>92</v>
      </c>
      <c r="C45" s="47"/>
      <c r="D45" s="71"/>
      <c r="E45" s="47"/>
      <c r="F45" s="50"/>
      <c r="G45" s="51"/>
    </row>
    <row r="46" spans="1:7" ht="45" customHeight="1" x14ac:dyDescent="0.35">
      <c r="A46" s="46">
        <v>27</v>
      </c>
      <c r="B46" s="13" t="s">
        <v>19</v>
      </c>
      <c r="C46" s="46">
        <v>1</v>
      </c>
      <c r="D46" s="70"/>
      <c r="E46" s="46" t="s">
        <v>9</v>
      </c>
      <c r="F46" s="48">
        <f>SUM(D46*C46)</f>
        <v>0</v>
      </c>
      <c r="G46" s="49"/>
    </row>
    <row r="47" spans="1:7" ht="20.149999999999999" customHeight="1" thickBot="1" x14ac:dyDescent="0.4">
      <c r="A47" s="47"/>
      <c r="B47" s="9" t="s">
        <v>93</v>
      </c>
      <c r="C47" s="47"/>
      <c r="D47" s="71"/>
      <c r="E47" s="47"/>
      <c r="F47" s="50"/>
      <c r="G47" s="51"/>
    </row>
    <row r="48" spans="1:7" ht="60" customHeight="1" thickBot="1" x14ac:dyDescent="0.4">
      <c r="A48" s="5">
        <v>28</v>
      </c>
      <c r="B48" s="7" t="s">
        <v>94</v>
      </c>
      <c r="C48" s="8">
        <v>1</v>
      </c>
      <c r="D48" s="23"/>
      <c r="E48" s="8" t="s">
        <v>9</v>
      </c>
      <c r="F48" s="66">
        <f>SUM(D48*C48)</f>
        <v>0</v>
      </c>
      <c r="G48" s="67"/>
    </row>
    <row r="49" spans="1:7" ht="45" customHeight="1" x14ac:dyDescent="0.35">
      <c r="A49" s="46">
        <v>29</v>
      </c>
      <c r="B49" s="12" t="s">
        <v>20</v>
      </c>
      <c r="C49" s="46">
        <v>1</v>
      </c>
      <c r="D49" s="70"/>
      <c r="E49" s="46" t="s">
        <v>9</v>
      </c>
      <c r="F49" s="48">
        <f>SUM(D49*C49)</f>
        <v>0</v>
      </c>
      <c r="G49" s="49"/>
    </row>
    <row r="50" spans="1:7" ht="20.149999999999999" customHeight="1" thickBot="1" x14ac:dyDescent="0.4">
      <c r="A50" s="47"/>
      <c r="B50" s="7" t="s">
        <v>95</v>
      </c>
      <c r="C50" s="47"/>
      <c r="D50" s="71"/>
      <c r="E50" s="47"/>
      <c r="F50" s="50"/>
      <c r="G50" s="51"/>
    </row>
    <row r="51" spans="1:7" ht="45" customHeight="1" x14ac:dyDescent="0.35">
      <c r="A51" s="46">
        <v>30</v>
      </c>
      <c r="B51" s="12" t="s">
        <v>20</v>
      </c>
      <c r="C51" s="46">
        <v>1</v>
      </c>
      <c r="D51" s="70"/>
      <c r="E51" s="46" t="s">
        <v>9</v>
      </c>
      <c r="F51" s="48">
        <f>SUM(D51*C51)</f>
        <v>0</v>
      </c>
      <c r="G51" s="49"/>
    </row>
    <row r="52" spans="1:7" ht="20.149999999999999" customHeight="1" thickBot="1" x14ac:dyDescent="0.4">
      <c r="A52" s="47"/>
      <c r="B52" s="7" t="s">
        <v>96</v>
      </c>
      <c r="C52" s="47"/>
      <c r="D52" s="71"/>
      <c r="E52" s="47"/>
      <c r="F52" s="50"/>
      <c r="G52" s="51"/>
    </row>
    <row r="53" spans="1:7" ht="45" customHeight="1" x14ac:dyDescent="0.35">
      <c r="A53" s="46">
        <v>31</v>
      </c>
      <c r="B53" s="12" t="s">
        <v>21</v>
      </c>
      <c r="C53" s="46">
        <v>1</v>
      </c>
      <c r="D53" s="70"/>
      <c r="E53" s="46" t="s">
        <v>9</v>
      </c>
      <c r="F53" s="48">
        <f>SUM(D53*C53)</f>
        <v>0</v>
      </c>
      <c r="G53" s="49"/>
    </row>
    <row r="54" spans="1:7" ht="20.149999999999999" customHeight="1" thickBot="1" x14ac:dyDescent="0.4">
      <c r="A54" s="47"/>
      <c r="B54" s="7" t="s">
        <v>97</v>
      </c>
      <c r="C54" s="47"/>
      <c r="D54" s="71"/>
      <c r="E54" s="47"/>
      <c r="F54" s="50"/>
      <c r="G54" s="51"/>
    </row>
    <row r="55" spans="1:7" ht="45" customHeight="1" x14ac:dyDescent="0.35">
      <c r="A55" s="46">
        <v>32</v>
      </c>
      <c r="B55" s="12" t="s">
        <v>22</v>
      </c>
      <c r="C55" s="46">
        <v>1</v>
      </c>
      <c r="D55" s="70"/>
      <c r="E55" s="46" t="s">
        <v>9</v>
      </c>
      <c r="F55" s="48">
        <f>SUM(D55*C55)</f>
        <v>0</v>
      </c>
      <c r="G55" s="49"/>
    </row>
    <row r="56" spans="1:7" ht="20.149999999999999" customHeight="1" thickBot="1" x14ac:dyDescent="0.4">
      <c r="A56" s="47"/>
      <c r="B56" s="7" t="s">
        <v>98</v>
      </c>
      <c r="C56" s="47"/>
      <c r="D56" s="71"/>
      <c r="E56" s="47"/>
      <c r="F56" s="50"/>
      <c r="G56" s="51"/>
    </row>
    <row r="57" spans="1:7" ht="45" customHeight="1" thickBot="1" x14ac:dyDescent="0.4">
      <c r="A57" s="5">
        <v>33</v>
      </c>
      <c r="B57" s="7" t="s">
        <v>99</v>
      </c>
      <c r="C57" s="8">
        <v>1</v>
      </c>
      <c r="D57" s="23"/>
      <c r="E57" s="8" t="s">
        <v>9</v>
      </c>
      <c r="F57" s="66">
        <f>SUM(D57*C57)</f>
        <v>0</v>
      </c>
      <c r="G57" s="67"/>
    </row>
    <row r="58" spans="1:7" ht="45" customHeight="1" x14ac:dyDescent="0.35">
      <c r="A58" s="46">
        <v>34</v>
      </c>
      <c r="B58" s="12" t="s">
        <v>22</v>
      </c>
      <c r="C58" s="46">
        <v>1</v>
      </c>
      <c r="D58" s="70">
        <v>0</v>
      </c>
      <c r="E58" s="46" t="s">
        <v>9</v>
      </c>
      <c r="F58" s="48">
        <f>SUM(D58)*C58</f>
        <v>0</v>
      </c>
      <c r="G58" s="49"/>
    </row>
    <row r="59" spans="1:7" ht="20.149999999999999" customHeight="1" thickBot="1" x14ac:dyDescent="0.4">
      <c r="A59" s="47"/>
      <c r="B59" s="7" t="s">
        <v>100</v>
      </c>
      <c r="C59" s="47"/>
      <c r="D59" s="71"/>
      <c r="E59" s="47"/>
      <c r="F59" s="50"/>
      <c r="G59" s="51"/>
    </row>
    <row r="60" spans="1:7" ht="63.75" customHeight="1" thickBot="1" x14ac:dyDescent="0.4">
      <c r="A60" s="5">
        <v>35</v>
      </c>
      <c r="B60" s="7" t="s">
        <v>101</v>
      </c>
      <c r="C60" s="8">
        <v>1</v>
      </c>
      <c r="D60" s="23">
        <v>0</v>
      </c>
      <c r="E60" s="8" t="s">
        <v>9</v>
      </c>
      <c r="F60" s="66">
        <f>SUM(D60*C60)</f>
        <v>0</v>
      </c>
      <c r="G60" s="67"/>
    </row>
    <row r="61" spans="1:7" ht="63" customHeight="1" thickBot="1" x14ac:dyDescent="0.4">
      <c r="A61" s="5">
        <v>36</v>
      </c>
      <c r="B61" s="7" t="s">
        <v>102</v>
      </c>
      <c r="C61" s="8">
        <v>1</v>
      </c>
      <c r="D61" s="23">
        <v>0</v>
      </c>
      <c r="E61" s="8" t="s">
        <v>9</v>
      </c>
      <c r="F61" s="66">
        <f>SUM(D61*C61)</f>
        <v>0</v>
      </c>
      <c r="G61" s="67"/>
    </row>
    <row r="62" spans="1:7" ht="45" customHeight="1" x14ac:dyDescent="0.35">
      <c r="A62" s="46">
        <v>37</v>
      </c>
      <c r="B62" s="12" t="s">
        <v>23</v>
      </c>
      <c r="C62" s="46">
        <v>1</v>
      </c>
      <c r="D62" s="70">
        <v>0</v>
      </c>
      <c r="E62" s="46" t="s">
        <v>9</v>
      </c>
      <c r="F62" s="48">
        <f>SUM(D62)*C62</f>
        <v>0</v>
      </c>
      <c r="G62" s="49"/>
    </row>
    <row r="63" spans="1:7" ht="20.149999999999999" customHeight="1" thickBot="1" x14ac:dyDescent="0.4">
      <c r="A63" s="47"/>
      <c r="B63" s="7" t="s">
        <v>103</v>
      </c>
      <c r="C63" s="47"/>
      <c r="D63" s="71"/>
      <c r="E63" s="47"/>
      <c r="F63" s="50"/>
      <c r="G63" s="51"/>
    </row>
    <row r="64" spans="1:7" ht="48.75" customHeight="1" x14ac:dyDescent="0.35">
      <c r="A64" s="46">
        <v>38</v>
      </c>
      <c r="B64" s="12" t="s">
        <v>24</v>
      </c>
      <c r="C64" s="46">
        <v>1</v>
      </c>
      <c r="D64" s="70">
        <v>0</v>
      </c>
      <c r="E64" s="46" t="s">
        <v>9</v>
      </c>
      <c r="F64" s="48">
        <f>SUM(D64)*C64</f>
        <v>0</v>
      </c>
      <c r="G64" s="49"/>
    </row>
    <row r="65" spans="1:7" ht="20.149999999999999" customHeight="1" thickBot="1" x14ac:dyDescent="0.4">
      <c r="A65" s="47"/>
      <c r="B65" s="7" t="s">
        <v>104</v>
      </c>
      <c r="C65" s="47"/>
      <c r="D65" s="71"/>
      <c r="E65" s="47"/>
      <c r="F65" s="50"/>
      <c r="G65" s="51"/>
    </row>
    <row r="66" spans="1:7" ht="45" customHeight="1" x14ac:dyDescent="0.35">
      <c r="A66" s="46">
        <v>39</v>
      </c>
      <c r="B66" s="12" t="s">
        <v>25</v>
      </c>
      <c r="C66" s="46">
        <v>1</v>
      </c>
      <c r="D66" s="70">
        <v>0</v>
      </c>
      <c r="E66" s="46" t="s">
        <v>9</v>
      </c>
      <c r="F66" s="48">
        <f>SUM(D66)*C66</f>
        <v>0</v>
      </c>
      <c r="G66" s="49"/>
    </row>
    <row r="67" spans="1:7" ht="20.149999999999999" customHeight="1" thickBot="1" x14ac:dyDescent="0.4">
      <c r="A67" s="47"/>
      <c r="B67" s="7" t="s">
        <v>105</v>
      </c>
      <c r="C67" s="47"/>
      <c r="D67" s="71"/>
      <c r="E67" s="47"/>
      <c r="F67" s="50"/>
      <c r="G67" s="51"/>
    </row>
    <row r="68" spans="1:7" ht="48" customHeight="1" x14ac:dyDescent="0.35">
      <c r="A68" s="46">
        <v>40</v>
      </c>
      <c r="B68" s="12" t="s">
        <v>26</v>
      </c>
      <c r="C68" s="46">
        <v>1</v>
      </c>
      <c r="D68" s="70">
        <v>0</v>
      </c>
      <c r="E68" s="46" t="s">
        <v>9</v>
      </c>
      <c r="F68" s="48">
        <f>SUM(D68)*C68</f>
        <v>0</v>
      </c>
      <c r="G68" s="49"/>
    </row>
    <row r="69" spans="1:7" ht="20.149999999999999" customHeight="1" thickBot="1" x14ac:dyDescent="0.4">
      <c r="A69" s="47"/>
      <c r="B69" s="7" t="s">
        <v>106</v>
      </c>
      <c r="C69" s="47"/>
      <c r="D69" s="71"/>
      <c r="E69" s="47"/>
      <c r="F69" s="50"/>
      <c r="G69" s="51"/>
    </row>
    <row r="70" spans="1:7" ht="45" customHeight="1" x14ac:dyDescent="0.35">
      <c r="A70" s="46">
        <v>41</v>
      </c>
      <c r="B70" s="12" t="s">
        <v>27</v>
      </c>
      <c r="C70" s="46">
        <v>1</v>
      </c>
      <c r="D70" s="70">
        <v>0</v>
      </c>
      <c r="E70" s="46" t="s">
        <v>9</v>
      </c>
      <c r="F70" s="48">
        <f>SUM(D70)*C70</f>
        <v>0</v>
      </c>
      <c r="G70" s="49"/>
    </row>
    <row r="71" spans="1:7" ht="20.149999999999999" customHeight="1" thickBot="1" x14ac:dyDescent="0.4">
      <c r="A71" s="47"/>
      <c r="B71" s="7" t="s">
        <v>107</v>
      </c>
      <c r="C71" s="47"/>
      <c r="D71" s="71"/>
      <c r="E71" s="47"/>
      <c r="F71" s="50"/>
      <c r="G71" s="51"/>
    </row>
    <row r="72" spans="1:7" ht="58.5" customHeight="1" thickBot="1" x14ac:dyDescent="0.4">
      <c r="A72" s="5">
        <v>42</v>
      </c>
      <c r="B72" s="7" t="s">
        <v>108</v>
      </c>
      <c r="C72" s="8">
        <v>1</v>
      </c>
      <c r="D72" s="23">
        <v>0</v>
      </c>
      <c r="E72" s="8" t="s">
        <v>9</v>
      </c>
      <c r="F72" s="66">
        <f>SUM(D72*C72)</f>
        <v>0</v>
      </c>
      <c r="G72" s="67"/>
    </row>
    <row r="73" spans="1:7" ht="62.25" customHeight="1" thickBot="1" x14ac:dyDescent="0.4">
      <c r="A73" s="5">
        <v>43</v>
      </c>
      <c r="B73" s="7" t="s">
        <v>109</v>
      </c>
      <c r="C73" s="8">
        <v>1</v>
      </c>
      <c r="D73" s="23">
        <v>0</v>
      </c>
      <c r="E73" s="8" t="s">
        <v>9</v>
      </c>
      <c r="F73" s="66">
        <f>SUM(D73*C73)</f>
        <v>0</v>
      </c>
      <c r="G73" s="67"/>
    </row>
    <row r="74" spans="1:7" ht="60" customHeight="1" thickBot="1" x14ac:dyDescent="0.4">
      <c r="A74" s="5">
        <v>44</v>
      </c>
      <c r="B74" s="7" t="s">
        <v>110</v>
      </c>
      <c r="C74" s="8">
        <v>1</v>
      </c>
      <c r="D74" s="23">
        <v>0</v>
      </c>
      <c r="E74" s="8" t="s">
        <v>9</v>
      </c>
      <c r="F74" s="66">
        <f>SUM(D74*C74)</f>
        <v>0</v>
      </c>
      <c r="G74" s="67"/>
    </row>
    <row r="75" spans="1:7" ht="45" customHeight="1" x14ac:dyDescent="0.35">
      <c r="A75" s="46">
        <v>45</v>
      </c>
      <c r="B75" s="12" t="s">
        <v>28</v>
      </c>
      <c r="C75" s="46">
        <v>1</v>
      </c>
      <c r="D75" s="70">
        <v>0</v>
      </c>
      <c r="E75" s="46" t="s">
        <v>9</v>
      </c>
      <c r="F75" s="48">
        <f>SUM(D75*C75)</f>
        <v>0</v>
      </c>
      <c r="G75" s="49"/>
    </row>
    <row r="76" spans="1:7" ht="20.149999999999999" customHeight="1" thickBot="1" x14ac:dyDescent="0.4">
      <c r="A76" s="47"/>
      <c r="B76" s="7" t="s">
        <v>111</v>
      </c>
      <c r="C76" s="47"/>
      <c r="D76" s="71"/>
      <c r="E76" s="47"/>
      <c r="F76" s="50"/>
      <c r="G76" s="51"/>
    </row>
    <row r="77" spans="1:7" ht="45" customHeight="1" x14ac:dyDescent="0.35">
      <c r="A77" s="46">
        <v>46</v>
      </c>
      <c r="B77" s="12" t="s">
        <v>28</v>
      </c>
      <c r="C77" s="46">
        <v>1</v>
      </c>
      <c r="D77" s="70">
        <v>0</v>
      </c>
      <c r="E77" s="46" t="s">
        <v>9</v>
      </c>
      <c r="F77" s="48">
        <f>SUM(D77*C77)</f>
        <v>0</v>
      </c>
      <c r="G77" s="49"/>
    </row>
    <row r="78" spans="1:7" ht="20.149999999999999" customHeight="1" thickBot="1" x14ac:dyDescent="0.4">
      <c r="A78" s="47"/>
      <c r="B78" s="7" t="s">
        <v>112</v>
      </c>
      <c r="C78" s="47"/>
      <c r="D78" s="71"/>
      <c r="E78" s="47"/>
      <c r="F78" s="50"/>
      <c r="G78" s="51"/>
    </row>
    <row r="79" spans="1:7" ht="65.25" customHeight="1" thickBot="1" x14ac:dyDescent="0.4">
      <c r="A79" s="5">
        <v>47</v>
      </c>
      <c r="B79" s="9" t="s">
        <v>113</v>
      </c>
      <c r="C79" s="8">
        <v>1</v>
      </c>
      <c r="D79" s="23">
        <v>0</v>
      </c>
      <c r="E79" s="8" t="s">
        <v>9</v>
      </c>
      <c r="F79" s="66">
        <f>SUM(D79*C79)</f>
        <v>0</v>
      </c>
      <c r="G79" s="67"/>
    </row>
    <row r="80" spans="1:7" ht="45" customHeight="1" x14ac:dyDescent="0.35">
      <c r="A80" s="46">
        <v>48</v>
      </c>
      <c r="B80" s="13" t="s">
        <v>29</v>
      </c>
      <c r="C80" s="46">
        <v>1</v>
      </c>
      <c r="D80" s="70">
        <v>0</v>
      </c>
      <c r="E80" s="46" t="s">
        <v>9</v>
      </c>
      <c r="F80" s="48">
        <f>SUM(D80)*C80</f>
        <v>0</v>
      </c>
      <c r="G80" s="49"/>
    </row>
    <row r="81" spans="1:7" ht="20.149999999999999" customHeight="1" thickBot="1" x14ac:dyDescent="0.4">
      <c r="A81" s="47"/>
      <c r="B81" s="7" t="s">
        <v>114</v>
      </c>
      <c r="C81" s="47"/>
      <c r="D81" s="71"/>
      <c r="E81" s="47"/>
      <c r="F81" s="50"/>
      <c r="G81" s="51"/>
    </row>
    <row r="82" spans="1:7" ht="60" customHeight="1" thickBot="1" x14ac:dyDescent="0.4">
      <c r="A82" s="5">
        <v>49</v>
      </c>
      <c r="B82" s="9" t="s">
        <v>115</v>
      </c>
      <c r="C82" s="8">
        <v>1</v>
      </c>
      <c r="D82" s="23">
        <v>0</v>
      </c>
      <c r="E82" s="8" t="s">
        <v>9</v>
      </c>
      <c r="F82" s="66">
        <f>SUM(D82*C82)</f>
        <v>0</v>
      </c>
      <c r="G82" s="67"/>
    </row>
    <row r="83" spans="1:7" ht="62.25" customHeight="1" thickBot="1" x14ac:dyDescent="0.4">
      <c r="A83" s="5">
        <v>50</v>
      </c>
      <c r="B83" s="9" t="s">
        <v>116</v>
      </c>
      <c r="C83" s="8">
        <v>1</v>
      </c>
      <c r="D83" s="23">
        <v>0</v>
      </c>
      <c r="E83" s="8" t="s">
        <v>9</v>
      </c>
      <c r="F83" s="66">
        <f>SUM(D83*C83)</f>
        <v>0</v>
      </c>
      <c r="G83" s="67"/>
    </row>
    <row r="84" spans="1:7" ht="45" customHeight="1" x14ac:dyDescent="0.35">
      <c r="A84" s="46">
        <v>51</v>
      </c>
      <c r="B84" s="13" t="s">
        <v>30</v>
      </c>
      <c r="C84" s="46">
        <v>1</v>
      </c>
      <c r="D84" s="70">
        <v>0</v>
      </c>
      <c r="E84" s="46" t="s">
        <v>9</v>
      </c>
      <c r="F84" s="48">
        <f>SUM(D84*C84)</f>
        <v>0</v>
      </c>
      <c r="G84" s="49"/>
    </row>
    <row r="85" spans="1:7" ht="20.149999999999999" customHeight="1" thickBot="1" x14ac:dyDescent="0.4">
      <c r="A85" s="47"/>
      <c r="B85" s="7" t="s">
        <v>117</v>
      </c>
      <c r="C85" s="47"/>
      <c r="D85" s="71"/>
      <c r="E85" s="47"/>
      <c r="F85" s="50"/>
      <c r="G85" s="51"/>
    </row>
    <row r="86" spans="1:7" ht="50.25" customHeight="1" x14ac:dyDescent="0.35">
      <c r="A86" s="46">
        <v>52</v>
      </c>
      <c r="B86" s="13" t="s">
        <v>31</v>
      </c>
      <c r="C86" s="46">
        <v>1</v>
      </c>
      <c r="D86" s="70">
        <v>0</v>
      </c>
      <c r="E86" s="46" t="s">
        <v>9</v>
      </c>
      <c r="F86" s="48">
        <f>SUM(D86*C86)</f>
        <v>0</v>
      </c>
      <c r="G86" s="49"/>
    </row>
    <row r="87" spans="1:7" ht="20.149999999999999" customHeight="1" thickBot="1" x14ac:dyDescent="0.4">
      <c r="A87" s="47"/>
      <c r="B87" s="7" t="s">
        <v>118</v>
      </c>
      <c r="C87" s="47"/>
      <c r="D87" s="71"/>
      <c r="E87" s="47"/>
      <c r="F87" s="50"/>
      <c r="G87" s="51"/>
    </row>
    <row r="88" spans="1:7" ht="45" customHeight="1" x14ac:dyDescent="0.35">
      <c r="A88" s="46">
        <v>53</v>
      </c>
      <c r="B88" s="13" t="s">
        <v>32</v>
      </c>
      <c r="C88" s="46">
        <v>1</v>
      </c>
      <c r="D88" s="70">
        <v>0</v>
      </c>
      <c r="E88" s="46" t="s">
        <v>9</v>
      </c>
      <c r="F88" s="48">
        <f>SUM(D88)*C88</f>
        <v>0</v>
      </c>
      <c r="G88" s="49"/>
    </row>
    <row r="89" spans="1:7" ht="20.149999999999999" customHeight="1" thickBot="1" x14ac:dyDescent="0.4">
      <c r="A89" s="47"/>
      <c r="B89" s="7" t="s">
        <v>119</v>
      </c>
      <c r="C89" s="47"/>
      <c r="D89" s="71"/>
      <c r="E89" s="47"/>
      <c r="F89" s="50"/>
      <c r="G89" s="51"/>
    </row>
    <row r="90" spans="1:7" ht="58.5" customHeight="1" thickBot="1" x14ac:dyDescent="0.4">
      <c r="A90" s="5">
        <v>54</v>
      </c>
      <c r="B90" s="9" t="s">
        <v>120</v>
      </c>
      <c r="C90" s="8">
        <v>1</v>
      </c>
      <c r="D90" s="23">
        <v>0</v>
      </c>
      <c r="E90" s="8" t="s">
        <v>9</v>
      </c>
      <c r="F90" s="66">
        <f>SUM(D90*C90)</f>
        <v>0</v>
      </c>
      <c r="G90" s="67"/>
    </row>
    <row r="91" spans="1:7" ht="60" customHeight="1" thickBot="1" x14ac:dyDescent="0.4">
      <c r="A91" s="5">
        <v>55</v>
      </c>
      <c r="B91" s="9" t="s">
        <v>121</v>
      </c>
      <c r="C91" s="8">
        <v>1</v>
      </c>
      <c r="D91" s="23">
        <v>0</v>
      </c>
      <c r="E91" s="8" t="s">
        <v>9</v>
      </c>
      <c r="F91" s="66">
        <f>SUM(D91*C91)</f>
        <v>0</v>
      </c>
      <c r="G91" s="67"/>
    </row>
    <row r="92" spans="1:7" ht="62.25" customHeight="1" thickBot="1" x14ac:dyDescent="0.4">
      <c r="A92" s="5">
        <v>56</v>
      </c>
      <c r="B92" s="9" t="s">
        <v>122</v>
      </c>
      <c r="C92" s="8">
        <v>1</v>
      </c>
      <c r="D92" s="23">
        <v>0</v>
      </c>
      <c r="E92" s="8" t="s">
        <v>9</v>
      </c>
      <c r="F92" s="66">
        <f>SUM(D92*C92)</f>
        <v>0</v>
      </c>
      <c r="G92" s="67"/>
    </row>
    <row r="93" spans="1:7" ht="45" customHeight="1" x14ac:dyDescent="0.35">
      <c r="A93" s="46">
        <v>57</v>
      </c>
      <c r="B93" s="13" t="s">
        <v>33</v>
      </c>
      <c r="C93" s="46">
        <v>1</v>
      </c>
      <c r="D93" s="70">
        <v>0</v>
      </c>
      <c r="E93" s="46" t="s">
        <v>9</v>
      </c>
      <c r="F93" s="48">
        <f>SUM(D93*C93)</f>
        <v>0</v>
      </c>
      <c r="G93" s="49"/>
    </row>
    <row r="94" spans="1:7" ht="20.149999999999999" customHeight="1" thickBot="1" x14ac:dyDescent="0.4">
      <c r="A94" s="47"/>
      <c r="B94" s="7" t="s">
        <v>123</v>
      </c>
      <c r="C94" s="47"/>
      <c r="D94" s="71"/>
      <c r="E94" s="47"/>
      <c r="F94" s="50"/>
      <c r="G94" s="51"/>
    </row>
    <row r="95" spans="1:7" ht="45" customHeight="1" x14ac:dyDescent="0.35">
      <c r="A95" s="46">
        <v>58</v>
      </c>
      <c r="B95" s="13" t="s">
        <v>34</v>
      </c>
      <c r="C95" s="46">
        <v>1</v>
      </c>
      <c r="D95" s="70">
        <v>0</v>
      </c>
      <c r="E95" s="46" t="s">
        <v>9</v>
      </c>
      <c r="F95" s="48">
        <f>SUM(D95*C95)</f>
        <v>0</v>
      </c>
      <c r="G95" s="49"/>
    </row>
    <row r="96" spans="1:7" ht="20.149999999999999" customHeight="1" thickBot="1" x14ac:dyDescent="0.4">
      <c r="A96" s="47"/>
      <c r="B96" s="7" t="s">
        <v>124</v>
      </c>
      <c r="C96" s="47"/>
      <c r="D96" s="71"/>
      <c r="E96" s="47"/>
      <c r="F96" s="50"/>
      <c r="G96" s="51"/>
    </row>
    <row r="97" spans="1:7" ht="62.25" customHeight="1" thickBot="1" x14ac:dyDescent="0.4">
      <c r="A97" s="5">
        <v>59</v>
      </c>
      <c r="B97" s="9" t="s">
        <v>125</v>
      </c>
      <c r="C97" s="8">
        <v>1</v>
      </c>
      <c r="D97" s="23">
        <v>0</v>
      </c>
      <c r="E97" s="8" t="s">
        <v>9</v>
      </c>
      <c r="F97" s="66">
        <f>SUM(D97*C97)</f>
        <v>0</v>
      </c>
      <c r="G97" s="67"/>
    </row>
    <row r="98" spans="1:7" ht="45" customHeight="1" x14ac:dyDescent="0.35">
      <c r="A98" s="46">
        <v>60</v>
      </c>
      <c r="B98" s="13" t="s">
        <v>35</v>
      </c>
      <c r="C98" s="46">
        <v>1</v>
      </c>
      <c r="D98" s="70">
        <v>0</v>
      </c>
      <c r="E98" s="46" t="s">
        <v>9</v>
      </c>
      <c r="F98" s="48">
        <f>SUM(D98*C98)</f>
        <v>0</v>
      </c>
      <c r="G98" s="49"/>
    </row>
    <row r="99" spans="1:7" ht="20.149999999999999" customHeight="1" thickBot="1" x14ac:dyDescent="0.4">
      <c r="A99" s="47"/>
      <c r="B99" s="7" t="s">
        <v>126</v>
      </c>
      <c r="C99" s="47"/>
      <c r="D99" s="71"/>
      <c r="E99" s="47"/>
      <c r="F99" s="50"/>
      <c r="G99" s="51"/>
    </row>
    <row r="100" spans="1:7" ht="45" customHeight="1" x14ac:dyDescent="0.35">
      <c r="A100" s="46">
        <v>61</v>
      </c>
      <c r="B100" s="13" t="s">
        <v>36</v>
      </c>
      <c r="C100" s="46">
        <v>1</v>
      </c>
      <c r="D100" s="70">
        <v>0</v>
      </c>
      <c r="E100" s="46" t="s">
        <v>9</v>
      </c>
      <c r="F100" s="48">
        <f>SUM(D100*C100)</f>
        <v>0</v>
      </c>
      <c r="G100" s="49"/>
    </row>
    <row r="101" spans="1:7" ht="20.149999999999999" customHeight="1" thickBot="1" x14ac:dyDescent="0.4">
      <c r="A101" s="47"/>
      <c r="B101" s="7" t="s">
        <v>127</v>
      </c>
      <c r="C101" s="47"/>
      <c r="D101" s="71"/>
      <c r="E101" s="47"/>
      <c r="F101" s="50"/>
      <c r="G101" s="51"/>
    </row>
    <row r="102" spans="1:7" ht="45" customHeight="1" x14ac:dyDescent="0.35">
      <c r="A102" s="46">
        <v>62</v>
      </c>
      <c r="B102" s="13" t="s">
        <v>37</v>
      </c>
      <c r="C102" s="46">
        <v>1</v>
      </c>
      <c r="D102" s="70">
        <v>0</v>
      </c>
      <c r="E102" s="46" t="s">
        <v>9</v>
      </c>
      <c r="F102" s="48">
        <f>SUM(D102*C102)</f>
        <v>0</v>
      </c>
      <c r="G102" s="49"/>
    </row>
    <row r="103" spans="1:7" ht="20.149999999999999" customHeight="1" thickBot="1" x14ac:dyDescent="0.4">
      <c r="A103" s="47"/>
      <c r="B103" s="7" t="s">
        <v>128</v>
      </c>
      <c r="C103" s="47"/>
      <c r="D103" s="71"/>
      <c r="E103" s="47"/>
      <c r="F103" s="50"/>
      <c r="G103" s="51"/>
    </row>
    <row r="104" spans="1:7" ht="45" customHeight="1" x14ac:dyDescent="0.35">
      <c r="A104" s="46">
        <v>63</v>
      </c>
      <c r="B104" s="13" t="s">
        <v>38</v>
      </c>
      <c r="C104" s="46">
        <v>1</v>
      </c>
      <c r="D104" s="70">
        <v>0</v>
      </c>
      <c r="E104" s="46" t="s">
        <v>9</v>
      </c>
      <c r="F104" s="48">
        <f>SUM(D104*C104)</f>
        <v>0</v>
      </c>
      <c r="G104" s="49"/>
    </row>
    <row r="105" spans="1:7" ht="20.149999999999999" customHeight="1" thickBot="1" x14ac:dyDescent="0.4">
      <c r="A105" s="47"/>
      <c r="B105" s="7" t="s">
        <v>129</v>
      </c>
      <c r="C105" s="47"/>
      <c r="D105" s="71"/>
      <c r="E105" s="47"/>
      <c r="F105" s="50"/>
      <c r="G105" s="51"/>
    </row>
    <row r="106" spans="1:7" ht="45" customHeight="1" x14ac:dyDescent="0.35">
      <c r="A106" s="46">
        <v>64</v>
      </c>
      <c r="B106" s="13" t="s">
        <v>39</v>
      </c>
      <c r="C106" s="46">
        <v>1</v>
      </c>
      <c r="D106" s="70">
        <v>0</v>
      </c>
      <c r="E106" s="46" t="s">
        <v>9</v>
      </c>
      <c r="F106" s="48">
        <f>SUM(D106*C106)</f>
        <v>0</v>
      </c>
      <c r="G106" s="49"/>
    </row>
    <row r="107" spans="1:7" ht="20.149999999999999" customHeight="1" thickBot="1" x14ac:dyDescent="0.4">
      <c r="A107" s="47"/>
      <c r="B107" s="7" t="s">
        <v>130</v>
      </c>
      <c r="C107" s="47"/>
      <c r="D107" s="71"/>
      <c r="E107" s="47"/>
      <c r="F107" s="50"/>
      <c r="G107" s="51"/>
    </row>
    <row r="108" spans="1:7" ht="64.5" customHeight="1" thickBot="1" x14ac:dyDescent="0.4">
      <c r="A108" s="5">
        <v>65</v>
      </c>
      <c r="B108" s="9" t="s">
        <v>131</v>
      </c>
      <c r="C108" s="8">
        <v>1</v>
      </c>
      <c r="D108" s="23">
        <v>0</v>
      </c>
      <c r="E108" s="8" t="s">
        <v>9</v>
      </c>
      <c r="F108" s="66">
        <f>SUM(D108)*C108</f>
        <v>0</v>
      </c>
      <c r="G108" s="67"/>
    </row>
    <row r="109" spans="1:7" ht="63" customHeight="1" thickBot="1" x14ac:dyDescent="0.4">
      <c r="A109" s="5">
        <v>66</v>
      </c>
      <c r="B109" s="9" t="s">
        <v>132</v>
      </c>
      <c r="C109" s="8">
        <v>1</v>
      </c>
      <c r="D109" s="23">
        <v>0</v>
      </c>
      <c r="E109" s="8" t="s">
        <v>9</v>
      </c>
      <c r="F109" s="66">
        <f>SUM(D109*C109)</f>
        <v>0</v>
      </c>
      <c r="G109" s="67"/>
    </row>
    <row r="110" spans="1:7" ht="60" customHeight="1" thickBot="1" x14ac:dyDescent="0.4">
      <c r="A110" s="5">
        <v>67</v>
      </c>
      <c r="B110" s="9" t="s">
        <v>133</v>
      </c>
      <c r="C110" s="8">
        <v>1</v>
      </c>
      <c r="D110" s="23">
        <v>0</v>
      </c>
      <c r="E110" s="8" t="s">
        <v>9</v>
      </c>
      <c r="F110" s="66">
        <f>SUM(D110*C110)</f>
        <v>0</v>
      </c>
      <c r="G110" s="67"/>
    </row>
    <row r="111" spans="1:7" ht="45" customHeight="1" x14ac:dyDescent="0.35">
      <c r="A111" s="46">
        <v>68</v>
      </c>
      <c r="B111" s="13" t="s">
        <v>40</v>
      </c>
      <c r="C111" s="46">
        <v>1</v>
      </c>
      <c r="D111" s="70">
        <v>0</v>
      </c>
      <c r="E111" s="46" t="s">
        <v>9</v>
      </c>
      <c r="F111" s="48">
        <f>SUM(D111)*C111</f>
        <v>0</v>
      </c>
      <c r="G111" s="49"/>
    </row>
    <row r="112" spans="1:7" ht="20.149999999999999" customHeight="1" thickBot="1" x14ac:dyDescent="0.4">
      <c r="A112" s="47"/>
      <c r="B112" s="7" t="s">
        <v>134</v>
      </c>
      <c r="C112" s="47"/>
      <c r="D112" s="71"/>
      <c r="E112" s="47"/>
      <c r="F112" s="50"/>
      <c r="G112" s="51"/>
    </row>
    <row r="113" spans="1:7" ht="45" customHeight="1" x14ac:dyDescent="0.35">
      <c r="A113" s="46">
        <v>69</v>
      </c>
      <c r="B113" s="13" t="s">
        <v>41</v>
      </c>
      <c r="C113" s="46">
        <v>1</v>
      </c>
      <c r="D113" s="70">
        <v>0</v>
      </c>
      <c r="E113" s="46" t="s">
        <v>9</v>
      </c>
      <c r="F113" s="48">
        <f>SUM(D113)*C113</f>
        <v>0</v>
      </c>
      <c r="G113" s="49"/>
    </row>
    <row r="114" spans="1:7" ht="20.149999999999999" customHeight="1" thickBot="1" x14ac:dyDescent="0.4">
      <c r="A114" s="47"/>
      <c r="B114" s="7" t="s">
        <v>135</v>
      </c>
      <c r="C114" s="47"/>
      <c r="D114" s="71"/>
      <c r="E114" s="47"/>
      <c r="F114" s="50"/>
      <c r="G114" s="51"/>
    </row>
    <row r="115" spans="1:7" ht="45" customHeight="1" x14ac:dyDescent="0.35">
      <c r="A115" s="46">
        <v>70</v>
      </c>
      <c r="B115" s="13" t="s">
        <v>42</v>
      </c>
      <c r="C115" s="46">
        <v>1</v>
      </c>
      <c r="D115" s="70">
        <v>0</v>
      </c>
      <c r="E115" s="46" t="s">
        <v>9</v>
      </c>
      <c r="F115" s="48">
        <f>SUM(D115)*C115</f>
        <v>0</v>
      </c>
      <c r="G115" s="49"/>
    </row>
    <row r="116" spans="1:7" ht="20.149999999999999" customHeight="1" thickBot="1" x14ac:dyDescent="0.4">
      <c r="A116" s="47"/>
      <c r="B116" s="7" t="s">
        <v>136</v>
      </c>
      <c r="C116" s="47"/>
      <c r="D116" s="71"/>
      <c r="E116" s="47"/>
      <c r="F116" s="50"/>
      <c r="G116" s="51"/>
    </row>
    <row r="117" spans="1:7" ht="45" customHeight="1" x14ac:dyDescent="0.35">
      <c r="A117" s="46">
        <v>71</v>
      </c>
      <c r="B117" s="13" t="s">
        <v>43</v>
      </c>
      <c r="C117" s="46">
        <v>1</v>
      </c>
      <c r="D117" s="70">
        <v>0</v>
      </c>
      <c r="E117" s="46" t="s">
        <v>9</v>
      </c>
      <c r="F117" s="48">
        <f>SUM(D117)*C117</f>
        <v>0</v>
      </c>
      <c r="G117" s="49"/>
    </row>
    <row r="118" spans="1:7" ht="20.149999999999999" customHeight="1" thickBot="1" x14ac:dyDescent="0.4">
      <c r="A118" s="47"/>
      <c r="B118" s="7" t="s">
        <v>137</v>
      </c>
      <c r="C118" s="47"/>
      <c r="D118" s="71"/>
      <c r="E118" s="47"/>
      <c r="F118" s="50"/>
      <c r="G118" s="51"/>
    </row>
    <row r="119" spans="1:7" ht="45" customHeight="1" x14ac:dyDescent="0.35">
      <c r="A119" s="46">
        <v>72</v>
      </c>
      <c r="B119" s="13" t="s">
        <v>44</v>
      </c>
      <c r="C119" s="46">
        <v>1</v>
      </c>
      <c r="D119" s="70">
        <v>0</v>
      </c>
      <c r="E119" s="46" t="s">
        <v>9</v>
      </c>
      <c r="F119" s="48">
        <f>SUM(D119)*C119</f>
        <v>0</v>
      </c>
      <c r="G119" s="49"/>
    </row>
    <row r="120" spans="1:7" ht="20.149999999999999" customHeight="1" thickBot="1" x14ac:dyDescent="0.4">
      <c r="A120" s="47"/>
      <c r="B120" s="7" t="s">
        <v>138</v>
      </c>
      <c r="C120" s="47"/>
      <c r="D120" s="71"/>
      <c r="E120" s="47"/>
      <c r="F120" s="50"/>
      <c r="G120" s="51"/>
    </row>
    <row r="121" spans="1:7" ht="45" customHeight="1" x14ac:dyDescent="0.35">
      <c r="A121" s="46">
        <v>73</v>
      </c>
      <c r="B121" s="13" t="s">
        <v>45</v>
      </c>
      <c r="C121" s="46">
        <v>1</v>
      </c>
      <c r="D121" s="70">
        <v>0</v>
      </c>
      <c r="E121" s="46" t="s">
        <v>9</v>
      </c>
      <c r="F121" s="48">
        <f>SUM(D121)*C121</f>
        <v>0</v>
      </c>
      <c r="G121" s="49"/>
    </row>
    <row r="122" spans="1:7" ht="20.149999999999999" customHeight="1" thickBot="1" x14ac:dyDescent="0.4">
      <c r="A122" s="47"/>
      <c r="B122" s="7" t="s">
        <v>139</v>
      </c>
      <c r="C122" s="47"/>
      <c r="D122" s="71"/>
      <c r="E122" s="47"/>
      <c r="F122" s="50"/>
      <c r="G122" s="51"/>
    </row>
    <row r="123" spans="1:7" ht="45" customHeight="1" x14ac:dyDescent="0.35">
      <c r="A123" s="46">
        <v>74</v>
      </c>
      <c r="B123" s="13" t="s">
        <v>41</v>
      </c>
      <c r="C123" s="46">
        <v>1</v>
      </c>
      <c r="D123" s="70">
        <v>0</v>
      </c>
      <c r="E123" s="46" t="s">
        <v>9</v>
      </c>
      <c r="F123" s="48">
        <f>SUM(D123)*C123</f>
        <v>0</v>
      </c>
      <c r="G123" s="49"/>
    </row>
    <row r="124" spans="1:7" ht="20.149999999999999" customHeight="1" thickBot="1" x14ac:dyDescent="0.4">
      <c r="A124" s="47"/>
      <c r="B124" s="7" t="s">
        <v>140</v>
      </c>
      <c r="C124" s="47"/>
      <c r="D124" s="71"/>
      <c r="E124" s="47"/>
      <c r="F124" s="50"/>
      <c r="G124" s="51"/>
    </row>
    <row r="125" spans="1:7" ht="45" customHeight="1" x14ac:dyDescent="0.35">
      <c r="A125" s="46">
        <v>75</v>
      </c>
      <c r="B125" s="13" t="s">
        <v>46</v>
      </c>
      <c r="C125" s="46">
        <v>1</v>
      </c>
      <c r="D125" s="70">
        <v>0</v>
      </c>
      <c r="E125" s="46" t="s">
        <v>9</v>
      </c>
      <c r="F125" s="48">
        <f>SUM(D125)*C125</f>
        <v>0</v>
      </c>
      <c r="G125" s="49"/>
    </row>
    <row r="126" spans="1:7" ht="20.149999999999999" customHeight="1" thickBot="1" x14ac:dyDescent="0.4">
      <c r="A126" s="47"/>
      <c r="B126" s="7" t="s">
        <v>141</v>
      </c>
      <c r="C126" s="47"/>
      <c r="D126" s="71"/>
      <c r="E126" s="47"/>
      <c r="F126" s="50"/>
      <c r="G126" s="51"/>
    </row>
    <row r="127" spans="1:7" ht="45" customHeight="1" x14ac:dyDescent="0.35">
      <c r="A127" s="46">
        <v>76</v>
      </c>
      <c r="B127" s="13" t="s">
        <v>47</v>
      </c>
      <c r="C127" s="46">
        <v>1</v>
      </c>
      <c r="D127" s="70">
        <v>0</v>
      </c>
      <c r="E127" s="46" t="s">
        <v>9</v>
      </c>
      <c r="F127" s="48">
        <f>SUM(D127)*C127</f>
        <v>0</v>
      </c>
      <c r="G127" s="49"/>
    </row>
    <row r="128" spans="1:7" ht="20.149999999999999" customHeight="1" thickBot="1" x14ac:dyDescent="0.4">
      <c r="A128" s="47"/>
      <c r="B128" s="7" t="s">
        <v>142</v>
      </c>
      <c r="C128" s="47"/>
      <c r="D128" s="71"/>
      <c r="E128" s="47"/>
      <c r="F128" s="50"/>
      <c r="G128" s="51"/>
    </row>
    <row r="129" spans="1:7" ht="45" customHeight="1" x14ac:dyDescent="0.35">
      <c r="A129" s="46">
        <v>77</v>
      </c>
      <c r="B129" s="22" t="s">
        <v>143</v>
      </c>
      <c r="C129" s="46">
        <v>1</v>
      </c>
      <c r="D129" s="70">
        <v>0</v>
      </c>
      <c r="E129" s="46" t="s">
        <v>9</v>
      </c>
      <c r="F129" s="48">
        <f>SUM(D129)*C129</f>
        <v>0</v>
      </c>
      <c r="G129" s="49"/>
    </row>
    <row r="130" spans="1:7" ht="20.149999999999999" customHeight="1" thickBot="1" x14ac:dyDescent="0.4">
      <c r="A130" s="47"/>
      <c r="B130" s="7" t="s">
        <v>144</v>
      </c>
      <c r="C130" s="47"/>
      <c r="D130" s="71"/>
      <c r="E130" s="47"/>
      <c r="F130" s="50"/>
      <c r="G130" s="51"/>
    </row>
    <row r="131" spans="1:7" ht="65.25" customHeight="1" thickBot="1" x14ac:dyDescent="0.4">
      <c r="A131" s="5">
        <v>78</v>
      </c>
      <c r="B131" s="7" t="s">
        <v>145</v>
      </c>
      <c r="C131" s="8">
        <v>1</v>
      </c>
      <c r="D131" s="23">
        <v>0</v>
      </c>
      <c r="E131" s="8" t="s">
        <v>9</v>
      </c>
      <c r="F131" s="66">
        <f>SUM(D131*C131)</f>
        <v>0</v>
      </c>
      <c r="G131" s="67"/>
    </row>
    <row r="132" spans="1:7" ht="61" thickBot="1" x14ac:dyDescent="0.4">
      <c r="A132" s="5">
        <v>79</v>
      </c>
      <c r="B132" s="7" t="s">
        <v>146</v>
      </c>
      <c r="C132" s="8">
        <v>1</v>
      </c>
      <c r="D132" s="23">
        <v>0</v>
      </c>
      <c r="E132" s="8" t="s">
        <v>9</v>
      </c>
      <c r="F132" s="66">
        <f>SUM(D132*C132)</f>
        <v>0</v>
      </c>
      <c r="G132" s="67"/>
    </row>
    <row r="133" spans="1:7" ht="51.75" customHeight="1" x14ac:dyDescent="0.35">
      <c r="A133" s="46">
        <v>80</v>
      </c>
      <c r="B133" s="12" t="s">
        <v>48</v>
      </c>
      <c r="C133" s="46">
        <v>1</v>
      </c>
      <c r="D133" s="70">
        <v>0</v>
      </c>
      <c r="E133" s="46" t="s">
        <v>9</v>
      </c>
      <c r="F133" s="48">
        <f>SUM(D133*C133)</f>
        <v>0</v>
      </c>
      <c r="G133" s="49"/>
    </row>
    <row r="134" spans="1:7" ht="16" thickBot="1" x14ac:dyDescent="0.4">
      <c r="A134" s="47"/>
      <c r="B134" s="7" t="s">
        <v>147</v>
      </c>
      <c r="C134" s="47"/>
      <c r="D134" s="71"/>
      <c r="E134" s="47"/>
      <c r="F134" s="50"/>
      <c r="G134" s="51"/>
    </row>
    <row r="135" spans="1:7" ht="67.5" customHeight="1" thickBot="1" x14ac:dyDescent="0.4">
      <c r="A135" s="5">
        <v>81</v>
      </c>
      <c r="B135" s="7" t="s">
        <v>148</v>
      </c>
      <c r="C135" s="8">
        <v>1</v>
      </c>
      <c r="D135" s="23">
        <v>0</v>
      </c>
      <c r="E135" s="8" t="s">
        <v>9</v>
      </c>
      <c r="F135" s="66">
        <f>SUM(D135*C135)</f>
        <v>0</v>
      </c>
      <c r="G135" s="67"/>
    </row>
    <row r="136" spans="1:7" ht="63.75" customHeight="1" thickBot="1" x14ac:dyDescent="0.4">
      <c r="A136" s="5">
        <v>82</v>
      </c>
      <c r="B136" s="7" t="s">
        <v>149</v>
      </c>
      <c r="C136" s="8">
        <v>1</v>
      </c>
      <c r="D136" s="23">
        <v>0</v>
      </c>
      <c r="E136" s="8" t="s">
        <v>9</v>
      </c>
      <c r="F136" s="66">
        <f>SUM(D136*C136)</f>
        <v>0</v>
      </c>
      <c r="G136" s="67"/>
    </row>
    <row r="137" spans="1:7" ht="61.5" customHeight="1" thickBot="1" x14ac:dyDescent="0.4">
      <c r="A137" s="5">
        <v>83</v>
      </c>
      <c r="B137" s="7" t="s">
        <v>150</v>
      </c>
      <c r="C137" s="8">
        <v>1</v>
      </c>
      <c r="D137" s="23">
        <v>0</v>
      </c>
      <c r="E137" s="8" t="s">
        <v>9</v>
      </c>
      <c r="F137" s="66">
        <f>SUM(D137*C137)</f>
        <v>0</v>
      </c>
      <c r="G137" s="67"/>
    </row>
    <row r="138" spans="1:7" ht="46.5" customHeight="1" x14ac:dyDescent="0.35">
      <c r="A138" s="46">
        <v>84</v>
      </c>
      <c r="B138" s="12" t="s">
        <v>49</v>
      </c>
      <c r="C138" s="46">
        <v>1</v>
      </c>
      <c r="D138" s="70">
        <v>0</v>
      </c>
      <c r="E138" s="46" t="s">
        <v>9</v>
      </c>
      <c r="F138" s="48">
        <f>SUM(D138*C138)</f>
        <v>0</v>
      </c>
      <c r="G138" s="49"/>
    </row>
    <row r="139" spans="1:7" ht="16" thickBot="1" x14ac:dyDescent="0.4">
      <c r="A139" s="47"/>
      <c r="B139" s="7" t="s">
        <v>151</v>
      </c>
      <c r="C139" s="47"/>
      <c r="D139" s="71"/>
      <c r="E139" s="47"/>
      <c r="F139" s="50"/>
      <c r="G139" s="51"/>
    </row>
    <row r="140" spans="1:7" ht="45.75" customHeight="1" x14ac:dyDescent="0.35">
      <c r="A140" s="46">
        <v>85</v>
      </c>
      <c r="B140" s="12" t="s">
        <v>50</v>
      </c>
      <c r="C140" s="46">
        <v>1</v>
      </c>
      <c r="D140" s="70">
        <v>0</v>
      </c>
      <c r="E140" s="46" t="s">
        <v>9</v>
      </c>
      <c r="F140" s="48">
        <f>SUM(D140*C140)</f>
        <v>0</v>
      </c>
      <c r="G140" s="49"/>
    </row>
    <row r="141" spans="1:7" ht="16" thickBot="1" x14ac:dyDescent="0.4">
      <c r="A141" s="47"/>
      <c r="B141" s="7" t="s">
        <v>152</v>
      </c>
      <c r="C141" s="47"/>
      <c r="D141" s="71"/>
      <c r="E141" s="47"/>
      <c r="F141" s="50"/>
      <c r="G141" s="51"/>
    </row>
    <row r="142" spans="1:7" ht="64.5" customHeight="1" thickBot="1" x14ac:dyDescent="0.4">
      <c r="A142" s="5">
        <v>86</v>
      </c>
      <c r="B142" s="7" t="s">
        <v>175</v>
      </c>
      <c r="C142" s="8">
        <v>1</v>
      </c>
      <c r="D142" s="23">
        <v>0</v>
      </c>
      <c r="E142" s="8" t="s">
        <v>9</v>
      </c>
      <c r="F142" s="66">
        <f t="shared" ref="F142:F163" si="2">SUM(D142*C142)</f>
        <v>0</v>
      </c>
      <c r="G142" s="67"/>
    </row>
    <row r="143" spans="1:7" ht="84" customHeight="1" thickBot="1" x14ac:dyDescent="0.4">
      <c r="A143" s="5">
        <v>87</v>
      </c>
      <c r="B143" s="7" t="s">
        <v>176</v>
      </c>
      <c r="C143" s="8">
        <v>1</v>
      </c>
      <c r="D143" s="23">
        <v>0</v>
      </c>
      <c r="E143" s="8" t="s">
        <v>9</v>
      </c>
      <c r="F143" s="66">
        <f t="shared" si="2"/>
        <v>0</v>
      </c>
      <c r="G143" s="67"/>
    </row>
    <row r="144" spans="1:7" ht="62.5" thickBot="1" x14ac:dyDescent="0.4">
      <c r="A144" s="5">
        <v>88</v>
      </c>
      <c r="B144" s="7" t="s">
        <v>177</v>
      </c>
      <c r="C144" s="8">
        <v>1</v>
      </c>
      <c r="D144" s="23">
        <v>0</v>
      </c>
      <c r="E144" s="8" t="s">
        <v>9</v>
      </c>
      <c r="F144" s="66">
        <f t="shared" si="2"/>
        <v>0</v>
      </c>
      <c r="G144" s="67"/>
    </row>
    <row r="145" spans="1:7" ht="84" customHeight="1" thickBot="1" x14ac:dyDescent="0.4">
      <c r="A145" s="5">
        <v>89</v>
      </c>
      <c r="B145" s="7" t="s">
        <v>178</v>
      </c>
      <c r="C145" s="8">
        <v>1</v>
      </c>
      <c r="D145" s="23">
        <v>0</v>
      </c>
      <c r="E145" s="8" t="s">
        <v>9</v>
      </c>
      <c r="F145" s="66">
        <f t="shared" si="2"/>
        <v>0</v>
      </c>
      <c r="G145" s="67"/>
    </row>
    <row r="146" spans="1:7" ht="62.5" thickBot="1" x14ac:dyDescent="0.4">
      <c r="A146" s="5">
        <v>90</v>
      </c>
      <c r="B146" s="7" t="s">
        <v>179</v>
      </c>
      <c r="C146" s="8">
        <v>1</v>
      </c>
      <c r="D146" s="23">
        <v>0</v>
      </c>
      <c r="E146" s="8" t="s">
        <v>9</v>
      </c>
      <c r="F146" s="66">
        <f t="shared" si="2"/>
        <v>0</v>
      </c>
      <c r="G146" s="67"/>
    </row>
    <row r="147" spans="1:7" ht="60" customHeight="1" thickBot="1" x14ac:dyDescent="0.4">
      <c r="A147" s="5">
        <v>91</v>
      </c>
      <c r="B147" s="7" t="s">
        <v>180</v>
      </c>
      <c r="C147" s="8">
        <v>1</v>
      </c>
      <c r="D147" s="23">
        <v>0</v>
      </c>
      <c r="E147" s="8" t="s">
        <v>9</v>
      </c>
      <c r="F147" s="66">
        <f t="shared" si="2"/>
        <v>0</v>
      </c>
      <c r="G147" s="67"/>
    </row>
    <row r="148" spans="1:7" ht="62.5" thickBot="1" x14ac:dyDescent="0.4">
      <c r="A148" s="5">
        <v>92</v>
      </c>
      <c r="B148" s="7" t="s">
        <v>181</v>
      </c>
      <c r="C148" s="8">
        <v>1</v>
      </c>
      <c r="D148" s="23">
        <v>0</v>
      </c>
      <c r="E148" s="8" t="s">
        <v>9</v>
      </c>
      <c r="F148" s="66">
        <f t="shared" si="2"/>
        <v>0</v>
      </c>
      <c r="G148" s="67"/>
    </row>
    <row r="149" spans="1:7" ht="60" customHeight="1" thickBot="1" x14ac:dyDescent="0.4">
      <c r="A149" s="5">
        <v>93</v>
      </c>
      <c r="B149" s="7" t="s">
        <v>182</v>
      </c>
      <c r="C149" s="8">
        <v>1</v>
      </c>
      <c r="D149" s="23">
        <v>0</v>
      </c>
      <c r="E149" s="8" t="s">
        <v>9</v>
      </c>
      <c r="F149" s="66">
        <f t="shared" si="2"/>
        <v>0</v>
      </c>
      <c r="G149" s="67"/>
    </row>
    <row r="150" spans="1:7" ht="53.25" customHeight="1" thickBot="1" x14ac:dyDescent="0.4">
      <c r="A150" s="5">
        <v>94</v>
      </c>
      <c r="B150" s="7" t="s">
        <v>183</v>
      </c>
      <c r="C150" s="8">
        <v>1</v>
      </c>
      <c r="D150" s="23">
        <v>0</v>
      </c>
      <c r="E150" s="8" t="s">
        <v>9</v>
      </c>
      <c r="F150" s="66">
        <f t="shared" si="2"/>
        <v>0</v>
      </c>
      <c r="G150" s="67"/>
    </row>
    <row r="151" spans="1:7" ht="60" customHeight="1" thickBot="1" x14ac:dyDescent="0.4">
      <c r="A151" s="5">
        <v>95</v>
      </c>
      <c r="B151" s="7" t="s">
        <v>184</v>
      </c>
      <c r="C151" s="8">
        <v>1</v>
      </c>
      <c r="D151" s="23">
        <v>0</v>
      </c>
      <c r="E151" s="8" t="s">
        <v>9</v>
      </c>
      <c r="F151" s="66">
        <f t="shared" si="2"/>
        <v>0</v>
      </c>
      <c r="G151" s="67"/>
    </row>
    <row r="152" spans="1:7" ht="62.5" thickBot="1" x14ac:dyDescent="0.4">
      <c r="A152" s="5">
        <v>96</v>
      </c>
      <c r="B152" s="7" t="s">
        <v>153</v>
      </c>
      <c r="C152" s="8">
        <v>1</v>
      </c>
      <c r="D152" s="23">
        <v>0</v>
      </c>
      <c r="E152" s="8" t="s">
        <v>9</v>
      </c>
      <c r="F152" s="66">
        <f t="shared" si="2"/>
        <v>0</v>
      </c>
      <c r="G152" s="67"/>
    </row>
    <row r="153" spans="1:7" ht="61.5" customHeight="1" thickBot="1" x14ac:dyDescent="0.4">
      <c r="A153" s="5">
        <v>97</v>
      </c>
      <c r="B153" s="7" t="s">
        <v>154</v>
      </c>
      <c r="C153" s="8">
        <v>1</v>
      </c>
      <c r="D153" s="23">
        <v>0</v>
      </c>
      <c r="E153" s="8" t="s">
        <v>9</v>
      </c>
      <c r="F153" s="66">
        <f t="shared" si="2"/>
        <v>0</v>
      </c>
      <c r="G153" s="67"/>
    </row>
    <row r="154" spans="1:7" ht="63" customHeight="1" thickBot="1" x14ac:dyDescent="0.4">
      <c r="A154" s="5">
        <v>98</v>
      </c>
      <c r="B154" s="7" t="s">
        <v>155</v>
      </c>
      <c r="C154" s="8">
        <v>1</v>
      </c>
      <c r="D154" s="23">
        <v>0</v>
      </c>
      <c r="E154" s="8" t="s">
        <v>9</v>
      </c>
      <c r="F154" s="66">
        <f t="shared" si="2"/>
        <v>0</v>
      </c>
      <c r="G154" s="67"/>
    </row>
    <row r="155" spans="1:7" ht="63" customHeight="1" thickBot="1" x14ac:dyDescent="0.4">
      <c r="A155" s="5">
        <v>99</v>
      </c>
      <c r="B155" s="7" t="s">
        <v>156</v>
      </c>
      <c r="C155" s="8">
        <v>1</v>
      </c>
      <c r="D155" s="23">
        <v>0</v>
      </c>
      <c r="E155" s="8" t="s">
        <v>9</v>
      </c>
      <c r="F155" s="66">
        <f t="shared" si="2"/>
        <v>0</v>
      </c>
      <c r="G155" s="67"/>
    </row>
    <row r="156" spans="1:7" ht="62.5" thickBot="1" x14ac:dyDescent="0.4">
      <c r="A156" s="5">
        <v>100</v>
      </c>
      <c r="B156" s="7" t="s">
        <v>157</v>
      </c>
      <c r="C156" s="8">
        <v>1</v>
      </c>
      <c r="D156" s="23">
        <v>0</v>
      </c>
      <c r="E156" s="8" t="s">
        <v>9</v>
      </c>
      <c r="F156" s="66">
        <f t="shared" si="2"/>
        <v>0</v>
      </c>
      <c r="G156" s="67"/>
    </row>
    <row r="157" spans="1:7" ht="60" customHeight="1" thickBot="1" x14ac:dyDescent="0.4">
      <c r="A157" s="5">
        <v>101</v>
      </c>
      <c r="B157" s="7" t="s">
        <v>158</v>
      </c>
      <c r="C157" s="8">
        <v>1</v>
      </c>
      <c r="D157" s="23">
        <v>0</v>
      </c>
      <c r="E157" s="8" t="s">
        <v>9</v>
      </c>
      <c r="F157" s="66">
        <f t="shared" si="2"/>
        <v>0</v>
      </c>
      <c r="G157" s="67"/>
    </row>
    <row r="158" spans="1:7" ht="60" customHeight="1" thickBot="1" x14ac:dyDescent="0.4">
      <c r="A158" s="5">
        <v>102</v>
      </c>
      <c r="B158" s="7" t="s">
        <v>159</v>
      </c>
      <c r="C158" s="8">
        <v>1</v>
      </c>
      <c r="D158" s="23">
        <v>0</v>
      </c>
      <c r="E158" s="8" t="s">
        <v>9</v>
      </c>
      <c r="F158" s="66">
        <f t="shared" si="2"/>
        <v>0</v>
      </c>
      <c r="G158" s="67"/>
    </row>
    <row r="159" spans="1:7" ht="55" customHeight="1" thickBot="1" x14ac:dyDescent="0.4">
      <c r="A159" s="5">
        <v>103</v>
      </c>
      <c r="B159" s="7" t="s">
        <v>160</v>
      </c>
      <c r="C159" s="8">
        <v>1</v>
      </c>
      <c r="D159" s="23">
        <v>0</v>
      </c>
      <c r="E159" s="8" t="s">
        <v>9</v>
      </c>
      <c r="F159" s="66">
        <f t="shared" si="2"/>
        <v>0</v>
      </c>
      <c r="G159" s="67"/>
    </row>
    <row r="160" spans="1:7" ht="60" customHeight="1" thickBot="1" x14ac:dyDescent="0.4">
      <c r="A160" s="5">
        <v>104</v>
      </c>
      <c r="B160" s="7" t="s">
        <v>161</v>
      </c>
      <c r="C160" s="8">
        <v>1</v>
      </c>
      <c r="D160" s="23">
        <v>0</v>
      </c>
      <c r="E160" s="8" t="s">
        <v>9</v>
      </c>
      <c r="F160" s="66">
        <f t="shared" si="2"/>
        <v>0</v>
      </c>
      <c r="G160" s="67"/>
    </row>
    <row r="161" spans="1:7" ht="55" customHeight="1" thickBot="1" x14ac:dyDescent="0.4">
      <c r="A161" s="5">
        <v>105</v>
      </c>
      <c r="B161" s="7" t="s">
        <v>162</v>
      </c>
      <c r="C161" s="8">
        <v>1</v>
      </c>
      <c r="D161" s="23">
        <v>0</v>
      </c>
      <c r="E161" s="8" t="s">
        <v>9</v>
      </c>
      <c r="F161" s="66">
        <f t="shared" si="2"/>
        <v>0</v>
      </c>
      <c r="G161" s="67"/>
    </row>
    <row r="162" spans="1:7" ht="64.5" customHeight="1" thickBot="1" x14ac:dyDescent="0.4">
      <c r="A162" s="5">
        <v>106</v>
      </c>
      <c r="B162" s="7" t="s">
        <v>163</v>
      </c>
      <c r="C162" s="8">
        <v>1</v>
      </c>
      <c r="D162" s="23">
        <v>0</v>
      </c>
      <c r="E162" s="8" t="s">
        <v>9</v>
      </c>
      <c r="F162" s="66">
        <f t="shared" si="2"/>
        <v>0</v>
      </c>
      <c r="G162" s="67"/>
    </row>
    <row r="163" spans="1:7" ht="54.75" customHeight="1" thickBot="1" x14ac:dyDescent="0.4">
      <c r="A163" s="5">
        <v>107</v>
      </c>
      <c r="B163" s="7" t="s">
        <v>164</v>
      </c>
      <c r="C163" s="8">
        <v>1</v>
      </c>
      <c r="D163" s="23">
        <v>0</v>
      </c>
      <c r="E163" s="8" t="s">
        <v>9</v>
      </c>
      <c r="F163" s="66">
        <f t="shared" si="2"/>
        <v>0</v>
      </c>
      <c r="G163" s="67"/>
    </row>
    <row r="164" spans="1:7" ht="16.5" customHeight="1" thickBot="1" x14ac:dyDescent="0.4">
      <c r="A164" s="29" t="s">
        <v>51</v>
      </c>
      <c r="B164" s="30"/>
      <c r="C164" s="30"/>
      <c r="D164" s="30"/>
      <c r="E164" s="31"/>
      <c r="F164" s="58">
        <f>SUM(F4:G163)</f>
        <v>0</v>
      </c>
      <c r="G164" s="59"/>
    </row>
    <row r="165" spans="1:7" ht="15.5" thickBot="1" x14ac:dyDescent="0.4">
      <c r="A165" s="29"/>
      <c r="B165" s="30"/>
      <c r="C165" s="30"/>
      <c r="D165" s="30"/>
      <c r="E165" s="31"/>
      <c r="F165" s="58"/>
      <c r="G165" s="59"/>
    </row>
    <row r="166" spans="1:7" x14ac:dyDescent="0.35">
      <c r="A166" s="14"/>
      <c r="B166" s="14"/>
      <c r="C166" s="14"/>
      <c r="D166" s="14"/>
      <c r="E166" s="14"/>
      <c r="F166" s="14"/>
      <c r="G166" s="14"/>
    </row>
    <row r="167" spans="1:7" ht="16" thickBot="1" x14ac:dyDescent="0.4">
      <c r="A167" s="18"/>
    </row>
    <row r="168" spans="1:7" x14ac:dyDescent="0.35">
      <c r="A168" s="1" t="s">
        <v>0</v>
      </c>
      <c r="B168" s="52" t="s">
        <v>2</v>
      </c>
      <c r="C168" s="54"/>
      <c r="D168" s="56"/>
      <c r="E168" s="52" t="s">
        <v>6</v>
      </c>
      <c r="F168" s="40"/>
    </row>
    <row r="169" spans="1:7" ht="15" thickBot="1" x14ac:dyDescent="0.4">
      <c r="A169" s="2" t="s">
        <v>1</v>
      </c>
      <c r="B169" s="53"/>
      <c r="C169" s="55"/>
      <c r="D169" s="57"/>
      <c r="E169" s="53"/>
      <c r="F169" s="40"/>
    </row>
    <row r="170" spans="1:7" ht="15.5" thickBot="1" x14ac:dyDescent="0.4">
      <c r="A170" s="42" t="s">
        <v>54</v>
      </c>
      <c r="B170" s="42"/>
      <c r="C170" s="42"/>
      <c r="D170" s="42"/>
      <c r="E170" s="42"/>
      <c r="F170" s="14"/>
    </row>
    <row r="171" spans="1:7" ht="15.75" customHeight="1" x14ac:dyDescent="0.35">
      <c r="A171" s="4"/>
      <c r="B171" s="43" t="s">
        <v>165</v>
      </c>
      <c r="C171" s="44"/>
      <c r="D171" s="44"/>
      <c r="E171" s="45"/>
      <c r="F171" s="40"/>
    </row>
    <row r="172" spans="1:7" ht="15.5" x14ac:dyDescent="0.35">
      <c r="A172" s="11">
        <v>1</v>
      </c>
      <c r="B172" s="34"/>
      <c r="C172" s="35"/>
      <c r="D172" s="35"/>
      <c r="E172" s="36"/>
      <c r="F172" s="40"/>
    </row>
    <row r="173" spans="1:7" ht="15.75" customHeight="1" x14ac:dyDescent="0.35">
      <c r="A173" s="15"/>
      <c r="B173" s="34" t="s">
        <v>67</v>
      </c>
      <c r="C173" s="35"/>
      <c r="D173" s="35"/>
      <c r="E173" s="36"/>
      <c r="F173" s="40"/>
    </row>
    <row r="174" spans="1:7" ht="15.5" x14ac:dyDescent="0.35">
      <c r="A174" s="15"/>
      <c r="B174" s="34"/>
      <c r="C174" s="35"/>
      <c r="D174" s="35"/>
      <c r="E174" s="36"/>
      <c r="F174" s="40"/>
    </row>
    <row r="175" spans="1:7" ht="15.75" customHeight="1" x14ac:dyDescent="0.35">
      <c r="A175" s="15"/>
      <c r="B175" s="34" t="s">
        <v>55</v>
      </c>
      <c r="C175" s="35"/>
      <c r="D175" s="35"/>
      <c r="E175" s="36"/>
      <c r="F175" s="40"/>
    </row>
    <row r="176" spans="1:7" ht="15.75" customHeight="1" x14ac:dyDescent="0.35">
      <c r="A176" s="15"/>
      <c r="B176" s="34" t="s">
        <v>56</v>
      </c>
      <c r="C176" s="35"/>
      <c r="D176" s="35"/>
      <c r="E176" s="36"/>
      <c r="F176" s="40"/>
    </row>
    <row r="177" spans="1:7" ht="15.5" x14ac:dyDescent="0.35">
      <c r="A177" s="15"/>
      <c r="B177" s="34"/>
      <c r="C177" s="35"/>
      <c r="D177" s="35"/>
      <c r="E177" s="36"/>
      <c r="F177" s="40"/>
    </row>
    <row r="178" spans="1:7" ht="15.75" customHeight="1" x14ac:dyDescent="0.35">
      <c r="A178" s="15"/>
      <c r="B178" s="34" t="s">
        <v>166</v>
      </c>
      <c r="C178" s="35"/>
      <c r="D178" s="35"/>
      <c r="E178" s="36"/>
      <c r="F178" s="40"/>
    </row>
    <row r="179" spans="1:7" ht="15" thickBot="1" x14ac:dyDescent="0.4">
      <c r="A179" s="16"/>
      <c r="B179" s="37"/>
      <c r="C179" s="38"/>
      <c r="D179" s="38"/>
      <c r="E179" s="39"/>
      <c r="F179" s="41"/>
    </row>
    <row r="180" spans="1:7" ht="15.5" thickBot="1" x14ac:dyDescent="0.4">
      <c r="A180" s="29" t="s">
        <v>58</v>
      </c>
      <c r="B180" s="30"/>
      <c r="C180" s="30"/>
      <c r="D180" s="31"/>
      <c r="E180" s="32"/>
      <c r="F180" s="33"/>
    </row>
    <row r="181" spans="1:7" ht="15" thickBot="1" x14ac:dyDescent="0.4"/>
    <row r="182" spans="1:7" ht="27" customHeight="1" x14ac:dyDescent="0.35">
      <c r="A182" s="1" t="s">
        <v>0</v>
      </c>
      <c r="B182" s="52" t="s">
        <v>2</v>
      </c>
      <c r="C182" s="54" t="s">
        <v>59</v>
      </c>
      <c r="D182" s="52" t="s">
        <v>60</v>
      </c>
      <c r="E182" s="60" t="s">
        <v>5</v>
      </c>
      <c r="F182" s="62" t="s">
        <v>6</v>
      </c>
      <c r="G182" s="63"/>
    </row>
    <row r="183" spans="1:7" ht="15" thickBot="1" x14ac:dyDescent="0.4">
      <c r="A183" s="2" t="s">
        <v>1</v>
      </c>
      <c r="B183" s="53"/>
      <c r="C183" s="55"/>
      <c r="D183" s="53"/>
      <c r="E183" s="61"/>
      <c r="F183" s="64"/>
      <c r="G183" s="65"/>
    </row>
    <row r="184" spans="1:7" ht="15.5" thickBot="1" x14ac:dyDescent="0.4">
      <c r="A184" s="42" t="s">
        <v>61</v>
      </c>
      <c r="B184" s="42"/>
      <c r="C184" s="42"/>
      <c r="D184" s="42"/>
      <c r="E184" s="42"/>
      <c r="F184" s="42"/>
      <c r="G184" s="3"/>
    </row>
    <row r="185" spans="1:7" x14ac:dyDescent="0.35">
      <c r="A185" s="4"/>
      <c r="B185" s="68" t="s">
        <v>167</v>
      </c>
      <c r="C185" s="46">
        <v>800</v>
      </c>
      <c r="D185" s="70">
        <v>0</v>
      </c>
      <c r="E185" s="46" t="s">
        <v>62</v>
      </c>
      <c r="F185" s="48">
        <f>SUM(D185)*C185</f>
        <v>0</v>
      </c>
      <c r="G185" s="49"/>
    </row>
    <row r="186" spans="1:7" ht="15" thickBot="1" x14ac:dyDescent="0.4">
      <c r="A186" s="5">
        <v>1</v>
      </c>
      <c r="B186" s="69"/>
      <c r="C186" s="47"/>
      <c r="D186" s="71"/>
      <c r="E186" s="47"/>
      <c r="F186" s="50"/>
      <c r="G186" s="51"/>
    </row>
    <row r="187" spans="1:7" ht="27.5" thickBot="1" x14ac:dyDescent="0.4">
      <c r="A187" s="5">
        <v>2</v>
      </c>
      <c r="B187" s="9" t="s">
        <v>168</v>
      </c>
      <c r="C187" s="8">
        <v>200</v>
      </c>
      <c r="D187" s="23">
        <v>0</v>
      </c>
      <c r="E187" s="8" t="s">
        <v>62</v>
      </c>
      <c r="F187" s="66">
        <f>SUM(D187*C187)</f>
        <v>0</v>
      </c>
      <c r="G187" s="67"/>
    </row>
    <row r="188" spans="1:7" ht="27.5" thickBot="1" x14ac:dyDescent="0.4">
      <c r="A188" s="5">
        <v>3</v>
      </c>
      <c r="B188" s="9" t="s">
        <v>169</v>
      </c>
      <c r="C188" s="8">
        <v>200</v>
      </c>
      <c r="D188" s="23">
        <v>0</v>
      </c>
      <c r="E188" s="8" t="s">
        <v>62</v>
      </c>
      <c r="F188" s="66">
        <f>SUM(D188*C188)</f>
        <v>0</v>
      </c>
      <c r="G188" s="67"/>
    </row>
    <row r="189" spans="1:7" ht="15.5" thickBot="1" x14ac:dyDescent="0.4">
      <c r="A189" s="29" t="s">
        <v>58</v>
      </c>
      <c r="B189" s="30"/>
      <c r="C189" s="30"/>
      <c r="D189" s="30"/>
      <c r="E189" s="31"/>
      <c r="F189" s="58">
        <f>SUM(F185:G188)</f>
        <v>0</v>
      </c>
      <c r="G189" s="59"/>
    </row>
    <row r="191" spans="1:7" ht="16" thickBot="1" x14ac:dyDescent="0.4">
      <c r="A191" s="18"/>
    </row>
    <row r="192" spans="1:7" ht="27" customHeight="1" x14ac:dyDescent="0.35">
      <c r="A192" s="1" t="s">
        <v>0</v>
      </c>
      <c r="B192" s="52" t="s">
        <v>2</v>
      </c>
      <c r="C192" s="54" t="s">
        <v>59</v>
      </c>
      <c r="D192" s="52" t="s">
        <v>60</v>
      </c>
      <c r="E192" s="60" t="s">
        <v>5</v>
      </c>
      <c r="F192" s="62" t="s">
        <v>6</v>
      </c>
      <c r="G192" s="63"/>
    </row>
    <row r="193" spans="1:7" ht="15" thickBot="1" x14ac:dyDescent="0.4">
      <c r="A193" s="2" t="s">
        <v>1</v>
      </c>
      <c r="B193" s="53"/>
      <c r="C193" s="55"/>
      <c r="D193" s="53"/>
      <c r="E193" s="61"/>
      <c r="F193" s="64"/>
      <c r="G193" s="65"/>
    </row>
    <row r="194" spans="1:7" ht="15.5" thickBot="1" x14ac:dyDescent="0.4">
      <c r="A194" s="42" t="s">
        <v>63</v>
      </c>
      <c r="B194" s="42"/>
      <c r="C194" s="42"/>
      <c r="D194" s="42"/>
      <c r="E194" s="42"/>
      <c r="F194" s="42"/>
      <c r="G194" s="3"/>
    </row>
    <row r="195" spans="1:7" x14ac:dyDescent="0.35">
      <c r="A195" s="4"/>
      <c r="B195" s="72" t="s">
        <v>170</v>
      </c>
      <c r="C195" s="46">
        <v>200</v>
      </c>
      <c r="D195" s="70">
        <v>0</v>
      </c>
      <c r="E195" s="46" t="s">
        <v>62</v>
      </c>
      <c r="F195" s="48">
        <f>SUM(D195)*C195</f>
        <v>0</v>
      </c>
      <c r="G195" s="49"/>
    </row>
    <row r="196" spans="1:7" ht="15" thickBot="1" x14ac:dyDescent="0.4">
      <c r="A196" s="5">
        <v>1</v>
      </c>
      <c r="B196" s="73"/>
      <c r="C196" s="47"/>
      <c r="D196" s="71"/>
      <c r="E196" s="47"/>
      <c r="F196" s="50"/>
      <c r="G196" s="51"/>
    </row>
    <row r="197" spans="1:7" ht="15.5" thickBot="1" x14ac:dyDescent="0.4">
      <c r="A197" s="29" t="s">
        <v>58</v>
      </c>
      <c r="B197" s="30"/>
      <c r="C197" s="30"/>
      <c r="D197" s="30"/>
      <c r="E197" s="31"/>
      <c r="F197" s="58">
        <f>SUM(F195)</f>
        <v>0</v>
      </c>
      <c r="G197" s="59"/>
    </row>
    <row r="198" spans="1:7" x14ac:dyDescent="0.35">
      <c r="A198" s="14"/>
      <c r="B198" s="14"/>
      <c r="C198" s="14"/>
      <c r="D198" s="14"/>
      <c r="E198" s="14"/>
      <c r="F198" s="14"/>
      <c r="G198" s="14"/>
    </row>
    <row r="199" spans="1:7" ht="16" thickBot="1" x14ac:dyDescent="0.4">
      <c r="A199" s="18"/>
    </row>
    <row r="200" spans="1:7" x14ac:dyDescent="0.35">
      <c r="A200" s="1" t="s">
        <v>0</v>
      </c>
      <c r="B200" s="52" t="s">
        <v>2</v>
      </c>
      <c r="C200" s="54" t="s">
        <v>3</v>
      </c>
      <c r="D200" s="52" t="s">
        <v>4</v>
      </c>
      <c r="E200" s="60" t="s">
        <v>5</v>
      </c>
      <c r="F200" s="62" t="s">
        <v>6</v>
      </c>
      <c r="G200" s="63"/>
    </row>
    <row r="201" spans="1:7" ht="15" thickBot="1" x14ac:dyDescent="0.4">
      <c r="A201" s="2" t="s">
        <v>1</v>
      </c>
      <c r="B201" s="53"/>
      <c r="C201" s="55"/>
      <c r="D201" s="53"/>
      <c r="E201" s="61"/>
      <c r="F201" s="64"/>
      <c r="G201" s="65"/>
    </row>
    <row r="202" spans="1:7" ht="15.5" thickBot="1" x14ac:dyDescent="0.4">
      <c r="A202" s="42" t="s">
        <v>64</v>
      </c>
      <c r="B202" s="42"/>
      <c r="C202" s="42"/>
      <c r="D202" s="42"/>
      <c r="E202" s="42"/>
      <c r="F202" s="42"/>
      <c r="G202" s="3"/>
    </row>
    <row r="203" spans="1:7" ht="30.75" customHeight="1" x14ac:dyDescent="0.35">
      <c r="A203" s="4"/>
      <c r="B203" s="72" t="s">
        <v>65</v>
      </c>
      <c r="C203" s="46">
        <v>40</v>
      </c>
      <c r="D203" s="70">
        <v>0</v>
      </c>
      <c r="E203" s="46" t="s">
        <v>9</v>
      </c>
      <c r="F203" s="48">
        <f>SUM(D203*C203)</f>
        <v>0</v>
      </c>
      <c r="G203" s="49"/>
    </row>
    <row r="204" spans="1:7" ht="15" thickBot="1" x14ac:dyDescent="0.4">
      <c r="A204" s="5">
        <v>1</v>
      </c>
      <c r="B204" s="73"/>
      <c r="C204" s="47"/>
      <c r="D204" s="71"/>
      <c r="E204" s="47"/>
      <c r="F204" s="50"/>
      <c r="G204" s="51"/>
    </row>
    <row r="205" spans="1:7" ht="15.5" thickBot="1" x14ac:dyDescent="0.4">
      <c r="A205" s="29" t="s">
        <v>58</v>
      </c>
      <c r="B205" s="30"/>
      <c r="C205" s="30"/>
      <c r="D205" s="30"/>
      <c r="E205" s="31"/>
      <c r="F205" s="58">
        <f>SUM(F203)</f>
        <v>0</v>
      </c>
      <c r="G205" s="59"/>
    </row>
    <row r="206" spans="1:7" x14ac:dyDescent="0.35">
      <c r="A206" s="14"/>
      <c r="B206" s="14"/>
      <c r="C206" s="14"/>
      <c r="D206" s="14"/>
      <c r="E206" s="14"/>
      <c r="F206" s="14"/>
      <c r="G206" s="14"/>
    </row>
    <row r="207" spans="1:7" ht="16" thickBot="1" x14ac:dyDescent="0.4">
      <c r="A207" s="17"/>
    </row>
    <row r="208" spans="1:7" ht="15" customHeight="1" x14ac:dyDescent="0.35">
      <c r="A208" s="1" t="s">
        <v>0</v>
      </c>
      <c r="B208" s="52" t="s">
        <v>2</v>
      </c>
      <c r="C208" s="54"/>
      <c r="D208" s="56"/>
      <c r="E208" s="52" t="s">
        <v>6</v>
      </c>
      <c r="F208" s="40"/>
    </row>
    <row r="209" spans="1:6" ht="15" thickBot="1" x14ac:dyDescent="0.4">
      <c r="A209" s="2" t="s">
        <v>1</v>
      </c>
      <c r="B209" s="53"/>
      <c r="C209" s="55"/>
      <c r="D209" s="57"/>
      <c r="E209" s="53"/>
      <c r="F209" s="40"/>
    </row>
    <row r="210" spans="1:6" ht="15.5" thickBot="1" x14ac:dyDescent="0.4">
      <c r="A210" s="42" t="s">
        <v>66</v>
      </c>
      <c r="B210" s="42"/>
      <c r="C210" s="42"/>
      <c r="D210" s="42"/>
      <c r="E210" s="42"/>
      <c r="F210" s="14"/>
    </row>
    <row r="211" spans="1:6" ht="31.5" customHeight="1" x14ac:dyDescent="0.35">
      <c r="A211" s="4"/>
      <c r="B211" s="43" t="s">
        <v>171</v>
      </c>
      <c r="C211" s="44"/>
      <c r="D211" s="44"/>
      <c r="E211" s="45"/>
      <c r="F211" s="40"/>
    </row>
    <row r="212" spans="1:6" ht="15.5" x14ac:dyDescent="0.35">
      <c r="A212" s="11">
        <v>1</v>
      </c>
      <c r="B212" s="34"/>
      <c r="C212" s="35"/>
      <c r="D212" s="35"/>
      <c r="E212" s="36"/>
      <c r="F212" s="40"/>
    </row>
    <row r="213" spans="1:6" ht="15.75" customHeight="1" x14ac:dyDescent="0.35">
      <c r="A213" s="15"/>
      <c r="B213" s="34" t="s">
        <v>67</v>
      </c>
      <c r="C213" s="35"/>
      <c r="D213" s="35"/>
      <c r="E213" s="36"/>
      <c r="F213" s="40"/>
    </row>
    <row r="214" spans="1:6" ht="15.5" x14ac:dyDescent="0.35">
      <c r="A214" s="15"/>
      <c r="B214" s="34"/>
      <c r="C214" s="35"/>
      <c r="D214" s="35"/>
      <c r="E214" s="36"/>
      <c r="F214" s="40"/>
    </row>
    <row r="215" spans="1:6" ht="15.75" customHeight="1" x14ac:dyDescent="0.35">
      <c r="A215" s="15"/>
      <c r="B215" s="34" t="s">
        <v>55</v>
      </c>
      <c r="C215" s="35"/>
      <c r="D215" s="35"/>
      <c r="E215" s="36"/>
      <c r="F215" s="40"/>
    </row>
    <row r="216" spans="1:6" ht="15.75" customHeight="1" x14ac:dyDescent="0.35">
      <c r="A216" s="15"/>
      <c r="B216" s="34" t="s">
        <v>56</v>
      </c>
      <c r="C216" s="35"/>
      <c r="D216" s="35"/>
      <c r="E216" s="36"/>
      <c r="F216" s="40"/>
    </row>
    <row r="217" spans="1:6" ht="15.5" x14ac:dyDescent="0.35">
      <c r="A217" s="15"/>
      <c r="B217" s="34"/>
      <c r="C217" s="35"/>
      <c r="D217" s="35"/>
      <c r="E217" s="36"/>
      <c r="F217" s="40"/>
    </row>
    <row r="218" spans="1:6" ht="15.75" customHeight="1" x14ac:dyDescent="0.35">
      <c r="A218" s="15"/>
      <c r="B218" s="34" t="s">
        <v>57</v>
      </c>
      <c r="C218" s="35"/>
      <c r="D218" s="35"/>
      <c r="E218" s="36"/>
      <c r="F218" s="40"/>
    </row>
    <row r="219" spans="1:6" ht="15" thickBot="1" x14ac:dyDescent="0.4">
      <c r="A219" s="16"/>
      <c r="B219" s="37"/>
      <c r="C219" s="38"/>
      <c r="D219" s="38"/>
      <c r="E219" s="39"/>
      <c r="F219" s="41"/>
    </row>
    <row r="220" spans="1:6" ht="15.5" thickBot="1" x14ac:dyDescent="0.4">
      <c r="A220" s="29" t="s">
        <v>68</v>
      </c>
      <c r="B220" s="30"/>
      <c r="C220" s="30"/>
      <c r="D220" s="31"/>
      <c r="E220" s="32">
        <v>0</v>
      </c>
      <c r="F220" s="33"/>
    </row>
    <row r="221" spans="1:6" ht="15.5" thickBot="1" x14ac:dyDescent="0.4">
      <c r="A221" s="19"/>
      <c r="B221" s="20"/>
      <c r="C221" s="20"/>
      <c r="D221" s="21"/>
      <c r="E221" s="24"/>
      <c r="F221" s="25"/>
    </row>
    <row r="222" spans="1:6" ht="15.5" thickBot="1" x14ac:dyDescent="0.4">
      <c r="A222" s="29" t="s">
        <v>172</v>
      </c>
      <c r="B222" s="30"/>
      <c r="C222" s="30"/>
      <c r="D222" s="31"/>
      <c r="E222" s="32">
        <f>SUM(E220,F205,F197,F189,E180,F164)</f>
        <v>0</v>
      </c>
      <c r="F222" s="33"/>
    </row>
    <row r="223" spans="1:6" ht="138" customHeight="1" x14ac:dyDescent="0.35">
      <c r="A223" s="28" t="s">
        <v>52</v>
      </c>
      <c r="B223" s="28"/>
      <c r="C223" s="28"/>
    </row>
    <row r="224" spans="1:6" ht="140.25" customHeight="1" x14ac:dyDescent="0.35">
      <c r="A224" s="27" t="s">
        <v>53</v>
      </c>
      <c r="B224" s="27"/>
      <c r="C224" s="26"/>
    </row>
  </sheetData>
  <mergeCells count="410">
    <mergeCell ref="B1:B2"/>
    <mergeCell ref="C1:C2"/>
    <mergeCell ref="D1:D2"/>
    <mergeCell ref="E1:E2"/>
    <mergeCell ref="F1:G2"/>
    <mergeCell ref="A3:F3"/>
    <mergeCell ref="F7:G7"/>
    <mergeCell ref="F8:G8"/>
    <mergeCell ref="F9:G9"/>
    <mergeCell ref="A10:A11"/>
    <mergeCell ref="C10:C11"/>
    <mergeCell ref="D10:D11"/>
    <mergeCell ref="E10:E11"/>
    <mergeCell ref="F10:G11"/>
    <mergeCell ref="C4:C5"/>
    <mergeCell ref="D4:D5"/>
    <mergeCell ref="E4:E5"/>
    <mergeCell ref="F4:G5"/>
    <mergeCell ref="F6:G6"/>
    <mergeCell ref="F16:G16"/>
    <mergeCell ref="F17:G17"/>
    <mergeCell ref="A18:A19"/>
    <mergeCell ref="C18:C19"/>
    <mergeCell ref="D18:D19"/>
    <mergeCell ref="E18:E19"/>
    <mergeCell ref="F18:G19"/>
    <mergeCell ref="F12:G12"/>
    <mergeCell ref="F13:G13"/>
    <mergeCell ref="A14:A15"/>
    <mergeCell ref="B14:B15"/>
    <mergeCell ref="C14:C15"/>
    <mergeCell ref="D14:D15"/>
    <mergeCell ref="E14:E15"/>
    <mergeCell ref="F14:G15"/>
    <mergeCell ref="A20:A21"/>
    <mergeCell ref="C20:C21"/>
    <mergeCell ref="D20:D21"/>
    <mergeCell ref="E20:E21"/>
    <mergeCell ref="F20:G21"/>
    <mergeCell ref="A22:A23"/>
    <mergeCell ref="C22:C23"/>
    <mergeCell ref="D22:D23"/>
    <mergeCell ref="E22:E23"/>
    <mergeCell ref="F22:G23"/>
    <mergeCell ref="A24:A25"/>
    <mergeCell ref="C24:C25"/>
    <mergeCell ref="D24:D25"/>
    <mergeCell ref="E24:E25"/>
    <mergeCell ref="F24:G25"/>
    <mergeCell ref="A26:A27"/>
    <mergeCell ref="C26:C27"/>
    <mergeCell ref="D26:D27"/>
    <mergeCell ref="E26:E27"/>
    <mergeCell ref="F26:G27"/>
    <mergeCell ref="A28:A29"/>
    <mergeCell ref="C28:C29"/>
    <mergeCell ref="D28:D29"/>
    <mergeCell ref="E28:E29"/>
    <mergeCell ref="F28:G29"/>
    <mergeCell ref="A30:A31"/>
    <mergeCell ref="C30:C31"/>
    <mergeCell ref="D30:D31"/>
    <mergeCell ref="E30:E31"/>
    <mergeCell ref="F30:G31"/>
    <mergeCell ref="A32:A33"/>
    <mergeCell ref="C32:C33"/>
    <mergeCell ref="D32:D33"/>
    <mergeCell ref="E32:E33"/>
    <mergeCell ref="F32:G33"/>
    <mergeCell ref="A34:A35"/>
    <mergeCell ref="C34:C35"/>
    <mergeCell ref="D34:D35"/>
    <mergeCell ref="E34:E35"/>
    <mergeCell ref="F34:G35"/>
    <mergeCell ref="A39:A40"/>
    <mergeCell ref="C39:C40"/>
    <mergeCell ref="D39:D40"/>
    <mergeCell ref="E39:E40"/>
    <mergeCell ref="F39:G40"/>
    <mergeCell ref="F41:G41"/>
    <mergeCell ref="F36:G36"/>
    <mergeCell ref="A37:A38"/>
    <mergeCell ref="C37:C38"/>
    <mergeCell ref="D37:D38"/>
    <mergeCell ref="E37:E38"/>
    <mergeCell ref="F37:G38"/>
    <mergeCell ref="A46:A47"/>
    <mergeCell ref="C46:C47"/>
    <mergeCell ref="D46:D47"/>
    <mergeCell ref="E46:E47"/>
    <mergeCell ref="F46:G47"/>
    <mergeCell ref="A42:A43"/>
    <mergeCell ref="C42:C43"/>
    <mergeCell ref="D42:D43"/>
    <mergeCell ref="E42:E43"/>
    <mergeCell ref="F42:G43"/>
    <mergeCell ref="A44:A45"/>
    <mergeCell ref="C44:C45"/>
    <mergeCell ref="D44:D45"/>
    <mergeCell ref="E44:E45"/>
    <mergeCell ref="F44:G45"/>
    <mergeCell ref="F72:G72"/>
    <mergeCell ref="F73:G73"/>
    <mergeCell ref="F74:G74"/>
    <mergeCell ref="F60:G60"/>
    <mergeCell ref="F61:G61"/>
    <mergeCell ref="A55:A56"/>
    <mergeCell ref="C55:C56"/>
    <mergeCell ref="D55:D56"/>
    <mergeCell ref="E55:E56"/>
    <mergeCell ref="F55:G56"/>
    <mergeCell ref="F57:G57"/>
    <mergeCell ref="A58:A59"/>
    <mergeCell ref="C58:C59"/>
    <mergeCell ref="D58:D59"/>
    <mergeCell ref="E58:E59"/>
    <mergeCell ref="F58:G59"/>
    <mergeCell ref="A62:A63"/>
    <mergeCell ref="C62:C63"/>
    <mergeCell ref="D62:D63"/>
    <mergeCell ref="E62:E63"/>
    <mergeCell ref="F62:G63"/>
    <mergeCell ref="A64:A65"/>
    <mergeCell ref="F97:G97"/>
    <mergeCell ref="F90:G90"/>
    <mergeCell ref="F91:G91"/>
    <mergeCell ref="F92:G92"/>
    <mergeCell ref="A93:A94"/>
    <mergeCell ref="C93:C94"/>
    <mergeCell ref="D93:D94"/>
    <mergeCell ref="E93:E94"/>
    <mergeCell ref="F93:G94"/>
    <mergeCell ref="A95:A96"/>
    <mergeCell ref="C95:C96"/>
    <mergeCell ref="D95:D96"/>
    <mergeCell ref="E95:E96"/>
    <mergeCell ref="F95:G96"/>
    <mergeCell ref="F142:G142"/>
    <mergeCell ref="F143:G143"/>
    <mergeCell ref="F131:G131"/>
    <mergeCell ref="A127:A128"/>
    <mergeCell ref="C127:C128"/>
    <mergeCell ref="D127:D128"/>
    <mergeCell ref="F108:G108"/>
    <mergeCell ref="F109:G109"/>
    <mergeCell ref="F110:G110"/>
    <mergeCell ref="A138:A139"/>
    <mergeCell ref="C138:C139"/>
    <mergeCell ref="D138:D139"/>
    <mergeCell ref="E138:E139"/>
    <mergeCell ref="F138:G139"/>
    <mergeCell ref="A140:A141"/>
    <mergeCell ref="C140:C141"/>
    <mergeCell ref="D140:D141"/>
    <mergeCell ref="E140:E141"/>
    <mergeCell ref="F140:G141"/>
    <mergeCell ref="F48:G48"/>
    <mergeCell ref="A49:A50"/>
    <mergeCell ref="C49:C50"/>
    <mergeCell ref="D49:D50"/>
    <mergeCell ref="E49:E50"/>
    <mergeCell ref="F49:G50"/>
    <mergeCell ref="F205:G205"/>
    <mergeCell ref="A202:F202"/>
    <mergeCell ref="B203:B204"/>
    <mergeCell ref="C203:C204"/>
    <mergeCell ref="D203:D204"/>
    <mergeCell ref="B195:B196"/>
    <mergeCell ref="C195:C196"/>
    <mergeCell ref="D195:D196"/>
    <mergeCell ref="E195:E196"/>
    <mergeCell ref="F195:G196"/>
    <mergeCell ref="B182:B183"/>
    <mergeCell ref="C182:C183"/>
    <mergeCell ref="D182:D183"/>
    <mergeCell ref="B179:E179"/>
    <mergeCell ref="E182:E183"/>
    <mergeCell ref="B173:E173"/>
    <mergeCell ref="B174:E174"/>
    <mergeCell ref="B175:E175"/>
    <mergeCell ref="A51:A52"/>
    <mergeCell ref="C51:C52"/>
    <mergeCell ref="D51:D52"/>
    <mergeCell ref="E51:E52"/>
    <mergeCell ref="F51:G52"/>
    <mergeCell ref="A53:A54"/>
    <mergeCell ref="C53:C54"/>
    <mergeCell ref="D53:D54"/>
    <mergeCell ref="E53:E54"/>
    <mergeCell ref="F53:G54"/>
    <mergeCell ref="C64:C65"/>
    <mergeCell ref="D64:D65"/>
    <mergeCell ref="E64:E65"/>
    <mergeCell ref="F64:G65"/>
    <mergeCell ref="A66:A67"/>
    <mergeCell ref="C66:C67"/>
    <mergeCell ref="D66:D67"/>
    <mergeCell ref="E66:E67"/>
    <mergeCell ref="F66:G67"/>
    <mergeCell ref="A68:A69"/>
    <mergeCell ref="C68:C69"/>
    <mergeCell ref="D68:D69"/>
    <mergeCell ref="E68:E69"/>
    <mergeCell ref="F68:G69"/>
    <mergeCell ref="A70:A71"/>
    <mergeCell ref="C70:C71"/>
    <mergeCell ref="D70:D71"/>
    <mergeCell ref="E70:E71"/>
    <mergeCell ref="F70:G71"/>
    <mergeCell ref="A75:A76"/>
    <mergeCell ref="C75:C76"/>
    <mergeCell ref="D75:D76"/>
    <mergeCell ref="E75:E76"/>
    <mergeCell ref="F75:G76"/>
    <mergeCell ref="A77:A78"/>
    <mergeCell ref="C77:C78"/>
    <mergeCell ref="D77:D78"/>
    <mergeCell ref="E77:E78"/>
    <mergeCell ref="F77:G78"/>
    <mergeCell ref="A80:A81"/>
    <mergeCell ref="C80:C81"/>
    <mergeCell ref="D80:D81"/>
    <mergeCell ref="E80:E81"/>
    <mergeCell ref="F80:G81"/>
    <mergeCell ref="F79:G79"/>
    <mergeCell ref="A84:A85"/>
    <mergeCell ref="C84:C85"/>
    <mergeCell ref="D84:D85"/>
    <mergeCell ref="E84:E85"/>
    <mergeCell ref="F84:G85"/>
    <mergeCell ref="F82:G82"/>
    <mergeCell ref="F83:G83"/>
    <mergeCell ref="A86:A87"/>
    <mergeCell ref="C86:C87"/>
    <mergeCell ref="D86:D87"/>
    <mergeCell ref="E86:E87"/>
    <mergeCell ref="F86:G87"/>
    <mergeCell ref="A88:A89"/>
    <mergeCell ref="C88:C89"/>
    <mergeCell ref="D88:D89"/>
    <mergeCell ref="E88:E89"/>
    <mergeCell ref="F88:G89"/>
    <mergeCell ref="E98:E99"/>
    <mergeCell ref="F98:G99"/>
    <mergeCell ref="A100:A101"/>
    <mergeCell ref="C100:C101"/>
    <mergeCell ref="D100:D101"/>
    <mergeCell ref="E100:E101"/>
    <mergeCell ref="F100:G101"/>
    <mergeCell ref="A102:A103"/>
    <mergeCell ref="C102:C103"/>
    <mergeCell ref="D102:D103"/>
    <mergeCell ref="E102:E103"/>
    <mergeCell ref="F102:G103"/>
    <mergeCell ref="A98:A99"/>
    <mergeCell ref="C98:C99"/>
    <mergeCell ref="D98:D99"/>
    <mergeCell ref="A104:A105"/>
    <mergeCell ref="C104:C105"/>
    <mergeCell ref="D104:D105"/>
    <mergeCell ref="E104:E105"/>
    <mergeCell ref="F104:G105"/>
    <mergeCell ref="A106:A107"/>
    <mergeCell ref="C106:C107"/>
    <mergeCell ref="D106:D107"/>
    <mergeCell ref="E106:E107"/>
    <mergeCell ref="F106:G107"/>
    <mergeCell ref="A111:A112"/>
    <mergeCell ref="C111:C112"/>
    <mergeCell ref="D111:D112"/>
    <mergeCell ref="E111:E112"/>
    <mergeCell ref="F111:G112"/>
    <mergeCell ref="A113:A114"/>
    <mergeCell ref="C113:C114"/>
    <mergeCell ref="D113:D114"/>
    <mergeCell ref="E113:E114"/>
    <mergeCell ref="F113:G114"/>
    <mergeCell ref="A115:A116"/>
    <mergeCell ref="C115:C116"/>
    <mergeCell ref="D115:D116"/>
    <mergeCell ref="E115:E116"/>
    <mergeCell ref="F115:G116"/>
    <mergeCell ref="A117:A118"/>
    <mergeCell ref="C117:C118"/>
    <mergeCell ref="D117:D118"/>
    <mergeCell ref="E117:E118"/>
    <mergeCell ref="F117:G118"/>
    <mergeCell ref="A119:A120"/>
    <mergeCell ref="C119:C120"/>
    <mergeCell ref="D119:D120"/>
    <mergeCell ref="E119:E120"/>
    <mergeCell ref="F119:G120"/>
    <mergeCell ref="A121:A122"/>
    <mergeCell ref="C121:C122"/>
    <mergeCell ref="D121:D122"/>
    <mergeCell ref="E121:E122"/>
    <mergeCell ref="F121:G122"/>
    <mergeCell ref="E127:E128"/>
    <mergeCell ref="F127:G128"/>
    <mergeCell ref="A129:A130"/>
    <mergeCell ref="C129:C130"/>
    <mergeCell ref="D129:D130"/>
    <mergeCell ref="E129:E130"/>
    <mergeCell ref="F129:G130"/>
    <mergeCell ref="A123:A124"/>
    <mergeCell ref="C123:C124"/>
    <mergeCell ref="D123:D124"/>
    <mergeCell ref="E123:E124"/>
    <mergeCell ref="F123:G124"/>
    <mergeCell ref="A125:A126"/>
    <mergeCell ref="C125:C126"/>
    <mergeCell ref="D125:D126"/>
    <mergeCell ref="E125:E126"/>
    <mergeCell ref="F125:G126"/>
    <mergeCell ref="F132:G132"/>
    <mergeCell ref="A133:A134"/>
    <mergeCell ref="C133:C134"/>
    <mergeCell ref="D133:D134"/>
    <mergeCell ref="E133:E134"/>
    <mergeCell ref="F133:G134"/>
    <mergeCell ref="F135:G135"/>
    <mergeCell ref="F136:G136"/>
    <mergeCell ref="F137:G137"/>
    <mergeCell ref="F144:G144"/>
    <mergeCell ref="F145:G145"/>
    <mergeCell ref="F146:G146"/>
    <mergeCell ref="F147:G147"/>
    <mergeCell ref="B168:B169"/>
    <mergeCell ref="C168:C169"/>
    <mergeCell ref="D168:D169"/>
    <mergeCell ref="E168:E169"/>
    <mergeCell ref="F168:F169"/>
    <mergeCell ref="F156:G156"/>
    <mergeCell ref="F157:G157"/>
    <mergeCell ref="F158:G158"/>
    <mergeCell ref="F159:G159"/>
    <mergeCell ref="F155:G155"/>
    <mergeCell ref="F154:G154"/>
    <mergeCell ref="F148:G148"/>
    <mergeCell ref="F149:G149"/>
    <mergeCell ref="F150:G150"/>
    <mergeCell ref="F151:G151"/>
    <mergeCell ref="F152:G152"/>
    <mergeCell ref="F153:G153"/>
    <mergeCell ref="A170:E170"/>
    <mergeCell ref="F160:G160"/>
    <mergeCell ref="F161:G161"/>
    <mergeCell ref="F162:G162"/>
    <mergeCell ref="F163:G163"/>
    <mergeCell ref="A164:E164"/>
    <mergeCell ref="F164:G164"/>
    <mergeCell ref="A165:E165"/>
    <mergeCell ref="F165:G165"/>
    <mergeCell ref="F182:G183"/>
    <mergeCell ref="A184:F184"/>
    <mergeCell ref="B185:B186"/>
    <mergeCell ref="C185:C186"/>
    <mergeCell ref="D185:D186"/>
    <mergeCell ref="E185:E186"/>
    <mergeCell ref="F185:G186"/>
    <mergeCell ref="B176:E176"/>
    <mergeCell ref="B177:E177"/>
    <mergeCell ref="B178:E178"/>
    <mergeCell ref="F171:F179"/>
    <mergeCell ref="A180:D180"/>
    <mergeCell ref="E180:F180"/>
    <mergeCell ref="B171:E171"/>
    <mergeCell ref="B172:E172"/>
    <mergeCell ref="A194:F194"/>
    <mergeCell ref="A197:E197"/>
    <mergeCell ref="F197:G197"/>
    <mergeCell ref="B200:B201"/>
    <mergeCell ref="C200:C201"/>
    <mergeCell ref="D200:D201"/>
    <mergeCell ref="E200:E201"/>
    <mergeCell ref="F200:G201"/>
    <mergeCell ref="F187:G187"/>
    <mergeCell ref="F188:G188"/>
    <mergeCell ref="A189:E189"/>
    <mergeCell ref="F189:G189"/>
    <mergeCell ref="B192:B193"/>
    <mergeCell ref="C192:C193"/>
    <mergeCell ref="D192:D193"/>
    <mergeCell ref="E192:E193"/>
    <mergeCell ref="F192:G193"/>
    <mergeCell ref="A210:E210"/>
    <mergeCell ref="B211:E211"/>
    <mergeCell ref="B212:E212"/>
    <mergeCell ref="B213:E213"/>
    <mergeCell ref="B214:E214"/>
    <mergeCell ref="B215:E215"/>
    <mergeCell ref="E203:E204"/>
    <mergeCell ref="F203:G204"/>
    <mergeCell ref="A205:E205"/>
    <mergeCell ref="B208:B209"/>
    <mergeCell ref="C208:C209"/>
    <mergeCell ref="D208:D209"/>
    <mergeCell ref="E208:E209"/>
    <mergeCell ref="F208:F209"/>
    <mergeCell ref="A224:B224"/>
    <mergeCell ref="A223:C223"/>
    <mergeCell ref="A222:D222"/>
    <mergeCell ref="E222:F222"/>
    <mergeCell ref="B216:E216"/>
    <mergeCell ref="B217:E217"/>
    <mergeCell ref="B218:E218"/>
    <mergeCell ref="B219:E219"/>
    <mergeCell ref="F211:F219"/>
    <mergeCell ref="A220:D220"/>
    <mergeCell ref="E220:F22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Group 1</vt:lpstr>
    </vt:vector>
  </TitlesOfParts>
  <Company>SAWS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Rios</dc:creator>
  <cp:lastModifiedBy>Rosie Baiza</cp:lastModifiedBy>
  <dcterms:created xsi:type="dcterms:W3CDTF">2020-03-16T19:07:36Z</dcterms:created>
  <dcterms:modified xsi:type="dcterms:W3CDTF">2020-04-28T20:39:23Z</dcterms:modified>
</cp:coreProperties>
</file>